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425" windowHeight="8760" activeTab="0"/>
  </bookViews>
  <sheets>
    <sheet name="пакетаж" sheetId="1" r:id="rId1"/>
    <sheet name="плод-зеленчук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<sst xmlns="http://schemas.openxmlformats.org/spreadsheetml/2006/main" count="354" uniqueCount="197">
  <si>
    <t>ЦЕНОВА ОФЕРТА</t>
  </si>
  <si>
    <t>Предложена от  ....................................................................................................................................................</t>
  </si>
  <si>
    <t>/ наименование на участника /</t>
  </si>
  <si>
    <t>ТАБЛИЦА 1</t>
  </si>
  <si>
    <t>№ по ред</t>
  </si>
  <si>
    <t>Вид на хранителните продукти</t>
  </si>
  <si>
    <t>Мерна единица</t>
  </si>
  <si>
    <t>Прогнозно количество за срока на договора</t>
  </si>
  <si>
    <t>Единична цена за артикул без включено ДДС</t>
  </si>
  <si>
    <t>Обща стойност за артикул без включено ДДС                 /к.4 х к.5/</t>
  </si>
  <si>
    <t xml:space="preserve">І </t>
  </si>
  <si>
    <t>МЛЯКО И МЛЕЧНИ ПРОДУКТИ</t>
  </si>
  <si>
    <t>Мляко краве кисело българско – 2% - БДС 12:2010</t>
  </si>
  <si>
    <t>брой</t>
  </si>
  <si>
    <t>литър</t>
  </si>
  <si>
    <t>Извара</t>
  </si>
  <si>
    <t>килограм</t>
  </si>
  <si>
    <t>Българско краве сирене – БДС 15:2010</t>
  </si>
  <si>
    <t>МЕСО И МЕСНИ ПРОДУКТИ, РИБА И РИБНИ ПРОДУКТИ, ЯЙЦА /БЕЗ КОНСЕРВИ/</t>
  </si>
  <si>
    <t>Пилешко филе замразено</t>
  </si>
  <si>
    <t>Заешко месо</t>
  </si>
  <si>
    <t>Риба скумрия, замразена – 400-600 гр./бр.</t>
  </si>
  <si>
    <t>Свински бут без кост охладен</t>
  </si>
  <si>
    <t>Агнешко месо охладено</t>
  </si>
  <si>
    <t>ІII</t>
  </si>
  <si>
    <t>ХЛЯБ И ТЕСТЕНИ ИЗДЕЛИЯ</t>
  </si>
  <si>
    <t>Хляб – пълнозърнест, 0.600 кг/1 бр.</t>
  </si>
  <si>
    <t>Козунак, 0.500 кг/1 бр.</t>
  </si>
  <si>
    <t>IV</t>
  </si>
  <si>
    <t>ПАКЕТИРАНИ ХРАНИТЕЛНИ ПРОДУКТИ И КОНСЕРВИ</t>
  </si>
  <si>
    <t>Бакпулвер - 0,010 кг./1 бр.</t>
  </si>
  <si>
    <t>Бисквити „Закуска” - 0,370 кг. за 1 бр.</t>
  </si>
  <si>
    <t>Бишкоти - 1 кг.</t>
  </si>
  <si>
    <t>Ванилия - 0,002 кг./1 бр.</t>
  </si>
  <si>
    <t>Галета 0,200 кг/1 бр.</t>
  </si>
  <si>
    <t>Грах замразен</t>
  </si>
  <si>
    <t>Грах зелен стерилизиран ТО 0.680 кг./1 бр.</t>
  </si>
  <si>
    <t>Гювеч стерилизиран ТО 0.680 кг./1 бр.</t>
  </si>
  <si>
    <t>Дафинов лист 0,010 кг./1 бр.</t>
  </si>
  <si>
    <t>Джоджен сух 0,010 кг./1 бр.</t>
  </si>
  <si>
    <t>Домати стерилизирани ТО  0.680 кг./1 бр.</t>
  </si>
  <si>
    <t>Захар кристална 1 кг.</t>
  </si>
  <si>
    <t>Захар – пудра - 0,500 кг/1 бр.</t>
  </si>
  <si>
    <t>Зелен фасул стерилизиран ТО 0.680 кг./1 бр.</t>
  </si>
  <si>
    <t>Кори за баница - 0.500 кг./1 бр.</t>
  </si>
  <si>
    <t>Кус-кус - 0.400 кг./1 бр.</t>
  </si>
  <si>
    <t>Леща</t>
  </si>
  <si>
    <t>Мая за хляб - 0,042 кг./1 бр.</t>
  </si>
  <si>
    <t>Макарони - 0,400 кг./1 бр.</t>
  </si>
  <si>
    <t>Макарони – пълнозърнести - 0,400 кг./1 бр.</t>
  </si>
  <si>
    <t>Маслини тип 91-100</t>
  </si>
  <si>
    <t>Червен пипер сладък 0,050 кг./1 бр.</t>
  </si>
  <si>
    <t>Сол йодирана 1 кг.</t>
  </si>
  <si>
    <t>Спагети - 0.400 кг./1 бр.</t>
  </si>
  <si>
    <t>Сода бикарбонат - 0.100 кг./1 бр.</t>
  </si>
  <si>
    <t>Стафиди</t>
  </si>
  <si>
    <t>Фиде 0,400 кг./1 бр.</t>
  </si>
  <si>
    <t>Царевица стерилизирана – 0,340 кг./1 бр.</t>
  </si>
  <si>
    <t>Чай билков - 20 бр. пликчета в кутия</t>
  </si>
  <si>
    <t>Печена червена капия стерилизирана ТО 0,680 кг./1 бр.</t>
  </si>
  <si>
    <t>Чубрица ронена 0,010 кг./1 бр.</t>
  </si>
  <si>
    <t>Шарена сол - 0,040 кг./1 бр.</t>
  </si>
  <si>
    <t>Обща стойност за IV-те групи храни без включено ДДС</t>
  </si>
  <si>
    <t>Забележка: В ценовата листа са посочени продукти с голям относителен дял. Възложителят запазва правото си да заявява доставка на други подобни продукти, доставната цена на които се определя по подобие на най-близкия по състав продукт.</t>
  </si>
  <si>
    <t>В случай, че произвежданите или доставяни разфасовки са с тегло, различно от посоченото в кол. 3, кандидатът се задължава да трансформира единичната цена /кол.5/ към посоченото количество.</t>
  </si>
  <si>
    <t>01.12- 28.02</t>
  </si>
  <si>
    <t>01.03- 31.05</t>
  </si>
  <si>
    <t>01.06-</t>
  </si>
  <si>
    <t>01.09-</t>
  </si>
  <si>
    <t>Банани</t>
  </si>
  <si>
    <t>Грейпфрут</t>
  </si>
  <si>
    <t>Грозде</t>
  </si>
  <si>
    <t>Дини</t>
  </si>
  <si>
    <t>Домати – пресни</t>
  </si>
  <si>
    <t>Зеле</t>
  </si>
  <si>
    <t>Зелен лук</t>
  </si>
  <si>
    <t>връзка</t>
  </si>
  <si>
    <t>Зелен фасул</t>
  </si>
  <si>
    <t>Картофи - стари</t>
  </si>
  <si>
    <t>Карфиол</t>
  </si>
  <si>
    <t>Киви</t>
  </si>
  <si>
    <t>Копър</t>
  </si>
  <si>
    <t>Краставици</t>
  </si>
  <si>
    <t>Кромид лук</t>
  </si>
  <si>
    <t>Круши</t>
  </si>
  <si>
    <t>Лимони</t>
  </si>
  <si>
    <t>Магданоз</t>
  </si>
  <si>
    <t>Мандарини</t>
  </si>
  <si>
    <t>Марули</t>
  </si>
  <si>
    <t>Моркови</t>
  </si>
  <si>
    <t>Патладжани</t>
  </si>
  <si>
    <t>Портокали</t>
  </si>
  <si>
    <t>Праскови</t>
  </si>
  <si>
    <t>Пъпеши</t>
  </si>
  <si>
    <t>Репички</t>
  </si>
  <si>
    <t>Ряпа</t>
  </si>
  <si>
    <t>Сини сливи</t>
  </si>
  <si>
    <t>Спанак</t>
  </si>
  <si>
    <t>Тикви</t>
  </si>
  <si>
    <t>Тиквички</t>
  </si>
  <si>
    <t>Червено цвекло</t>
  </si>
  <si>
    <t>Целина с глава</t>
  </si>
  <si>
    <t>Чесън</t>
  </si>
  <si>
    <t>Ябълки</t>
  </si>
  <si>
    <t>Обща стойност за V-та група хранителни продукти без включено ДДС</t>
  </si>
  <si>
    <t>ТАБЛИЦА 2</t>
  </si>
  <si>
    <t>V-та група хранителни продукти ПРЕСНИ ПЛОДОВЕ И ЗЕЛЕНЧУЦИ /БЕЗ КОНСЕРВИ/</t>
  </si>
  <si>
    <t>Масло краве по БДС</t>
  </si>
  <si>
    <t>Нишесте десертно 0,060 кг./1 бр.</t>
  </si>
  <si>
    <t>Слънчогледово олио БС  – 5 л./1 бр.</t>
  </si>
  <si>
    <t>Слънчогледово олио БС – 10 л./1 бр.</t>
  </si>
  <si>
    <t>Прогнозна стойност на хр. прод. по офертни цени /к.4 х к.8 + к.5 х к.9 + к.6 х к.10 + к.7 х к.11 = к.12/</t>
  </si>
  <si>
    <t>Кашкавал от краве мляко БДС 14/2010</t>
  </si>
  <si>
    <t>Кайма  смес 60% говеждо месо и 40% свинско месо</t>
  </si>
  <si>
    <t>Телешко месо без кост охладено</t>
  </si>
  <si>
    <t>Замразени плодове</t>
  </si>
  <si>
    <t>Кадаиф</t>
  </si>
  <si>
    <t>Копър сух - 0,010 кг./1 бр.</t>
  </si>
  <si>
    <t>Конфитюр 0,680 ТО за 1 бр.</t>
  </si>
  <si>
    <t>Шипков мармалад – ТО 0,680 кг./1 бр.</t>
  </si>
  <si>
    <t>Пастьоризирано прясно мляко 3 %  плик</t>
  </si>
  <si>
    <r>
      <t xml:space="preserve">Пастьоризирано прясно мляко </t>
    </r>
    <r>
      <rPr>
        <sz val="12"/>
        <color indexed="8"/>
        <rFont val="Times New Roman"/>
        <family val="1"/>
      </rPr>
      <t>3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%  кутия</t>
    </r>
  </si>
  <si>
    <t>Мляко краве кисело българско – 3,6 % - БДС 12:2010</t>
  </si>
  <si>
    <t>Колбас малотраен „Стара планина”</t>
  </si>
  <si>
    <t>Пуешко филе замразено</t>
  </si>
  <si>
    <t>Пилешки бутчета замразени</t>
  </si>
  <si>
    <t xml:space="preserve">Хляб – типов </t>
  </si>
  <si>
    <t>Брашно пълнозърнесто</t>
  </si>
  <si>
    <t>Грис - пшеничен 0,500 кг./1 бр.</t>
  </si>
  <si>
    <t>Грис - царевичен 0,500 кг./1 бр.</t>
  </si>
  <si>
    <t>Домашна юфка - 0,400 кг./бр.</t>
  </si>
  <si>
    <t>Захар кафява - 0,500 кг/1 бр.</t>
  </si>
  <si>
    <t>Зрял боб бял 1 кг. - лющен</t>
  </si>
  <si>
    <t>Зрял боб бял 1 кг.</t>
  </si>
  <si>
    <t>Мюсли 1 кг.</t>
  </si>
  <si>
    <t>Сушени плодове - сливи</t>
  </si>
  <si>
    <t>Сушени плодове - ябълки</t>
  </si>
  <si>
    <t>Сушени плодове - круши</t>
  </si>
  <si>
    <t>Сушени плодове - кайсии</t>
  </si>
  <si>
    <t>Ябълкова каша - 0,200 кг./1 бр.</t>
  </si>
  <si>
    <t>Канела - 0,010 кг./1 бр.</t>
  </si>
  <si>
    <t>Какао - 0,040 кг./1 бр.</t>
  </si>
  <si>
    <t>Малини</t>
  </si>
  <si>
    <t xml:space="preserve">Пипер „Капия” </t>
  </si>
  <si>
    <t>Единични цени за артикул без включено ДДС за 1 година в кг., бр. /от-до/ франко склада</t>
  </si>
  <si>
    <t>30.11.</t>
  </si>
  <si>
    <t>Зехтин „Екстра Върджин”</t>
  </si>
  <si>
    <t>Лютеница - БС „Лютеница” 01/2011; 0,680 кг./1 бр.</t>
  </si>
  <si>
    <t>Сок „Арония” - 1 литър</t>
  </si>
  <si>
    <t>Чай плод „Шипка” - 20 бр. пликчета в кутия</t>
  </si>
  <si>
    <r>
      <t xml:space="preserve">Хляб – бял, </t>
    </r>
    <r>
      <rPr>
        <sz val="12"/>
        <color indexed="8"/>
        <rFont val="Times New Roman"/>
        <family val="1"/>
      </rPr>
      <t xml:space="preserve">УС „България” </t>
    </r>
  </si>
  <si>
    <t xml:space="preserve">Хляб – Добруджа УС „България” </t>
  </si>
  <si>
    <t>Пшенично брашно тип „Бяло” - УС „България” № 01/2011г.</t>
  </si>
  <si>
    <t>Яйца кокоши клас „А” размер L</t>
  </si>
  <si>
    <t>Конфитюр 0,360 ТО за 1 бр.</t>
  </si>
  <si>
    <t>Мед пчелен - ТО 1,00 кг./1 бр.</t>
  </si>
  <si>
    <t>Овесени ядки - фини-1кг/1оп</t>
  </si>
  <si>
    <t>Картофи ранни пресни*</t>
  </si>
  <si>
    <t>Череши*</t>
  </si>
  <si>
    <t>Кайсии*</t>
  </si>
  <si>
    <t>Шипков мармалад – ТО 0,360 кг./1 бр.</t>
  </si>
  <si>
    <t>Нахут 1кг.</t>
  </si>
  <si>
    <t>Ориз 1 кг.</t>
  </si>
  <si>
    <t>Оцет винен 0,700 л.</t>
  </si>
  <si>
    <t>Просо 1 кг.</t>
  </si>
  <si>
    <t>Пшеница 1 кг.</t>
  </si>
  <si>
    <t>Тахан халва 1 кг.</t>
  </si>
  <si>
    <t>Филе Хек-замразено</t>
  </si>
  <si>
    <t>Филе Бяла риба-замразено</t>
  </si>
  <si>
    <t>Филе Скумрия-замразено</t>
  </si>
  <si>
    <r>
      <rPr>
        <sz val="10"/>
        <rFont val="Arial"/>
        <family val="2"/>
      </rPr>
      <t>Амаран</t>
    </r>
    <r>
      <rPr>
        <b/>
        <sz val="10"/>
        <rFont val="Arial"/>
        <family val="2"/>
      </rPr>
      <t>т</t>
    </r>
  </si>
  <si>
    <t>Булгур</t>
  </si>
  <si>
    <t>килотрам</t>
  </si>
  <si>
    <t>Елда</t>
  </si>
  <si>
    <t>Киноа</t>
  </si>
  <si>
    <t>Лимец</t>
  </si>
  <si>
    <t>Нахут консерва-0,680кг/1бр</t>
  </si>
  <si>
    <t>Сусам</t>
  </si>
  <si>
    <t>Фурми</t>
  </si>
  <si>
    <t>Чия-0200кг/1бр</t>
  </si>
  <si>
    <t>„Доставка на хранителни продукти за нуждите на Детска градина „Незабравка” гр. Кричим, финансирана от бюджета на ДГ „Незабравка” през 2018 г.”</t>
  </si>
  <si>
    <t>Манго</t>
  </si>
  <si>
    <t>Броколи</t>
  </si>
  <si>
    <t>Брюкселско зеле</t>
  </si>
  <si>
    <t>Салата Айзберг</t>
  </si>
  <si>
    <t>Аспержи</t>
  </si>
  <si>
    <t>Авокадо</t>
  </si>
  <si>
    <t>Ягоди*</t>
  </si>
  <si>
    <t>Вишни*</t>
  </si>
  <si>
    <t>Праз лук**</t>
  </si>
  <si>
    <t xml:space="preserve">РЕКАПИТУЛАЦИЯ: </t>
  </si>
  <si>
    <t>Общата стойност на обществената поръчка, представляваща предложените от участника цени за доставката на хранителните продукти, е равна на Общата стойност на хранителните продукти от Таблица 1 за следните групи храни: І. Мляко и млечни продукти; ІІ. Месо и месни продукти, риба и рибни продукти, яйца /без консерви/; ІII. Хляб и тестени изделия; IV. Пакетирани хранителни продукти и консерви ПЛЮС Общата стойност на хранителните продукти от Таблица 2 за следната група храни: V-та група - Пресни плодове и зеленчуци.</t>
  </si>
  <si>
    <t>ОБЩА СТОЙНОСТ НА ОБЩЕСТВЕНАТА ПОРЪЧКА: ………………………/…………………………………./ ЛВ. БЕЗ ДДС</t>
  </si>
  <si>
    <t>(Общата стойност от Таблица 1 плюс Общата стойност от Таблица 2)</t>
  </si>
  <si>
    <t xml:space="preserve">Дата …………. </t>
  </si>
  <si>
    <t>УЧАСТНИК: ...........................</t>
  </si>
  <si>
    <t xml:space="preserve">                                                                                                                          /име, фамилия, подпис и печат/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</si>
</sst>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  <numFmt numFmtId="176" formatCode="#,##0.00\ &quot;лв&quot;;[Red]#,##0.00\ &quot;лв&quot;"/>
    <numFmt numFmtId="177" formatCode="[$-402]dd\ mmmm\ yyyy\ &quot;г.&quot;"/>
    <numFmt numFmtId="178" formatCode="#,##0.00;[Red]#,##0.00"/>
  </numFmts>
  <fonts count="5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6" applyNumberFormat="0" applyAlignment="0" applyProtection="0"/>
    <xf numFmtId="0" fontId="43" fillId="29" borderId="2" applyNumberFormat="0" applyAlignment="0" applyProtection="0"/>
    <xf numFmtId="0" fontId="44" fillId="30" borderId="7" applyNumberFormat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16" fontId="10" fillId="0" borderId="11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5" fillId="0" borderId="15" xfId="0" applyNumberFormat="1" applyFont="1" applyBorder="1" applyAlignment="1">
      <alignment horizontal="right" vertical="center" wrapText="1"/>
    </xf>
    <xf numFmtId="0" fontId="10" fillId="0" borderId="17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right" vertical="center" wrapText="1"/>
    </xf>
    <xf numFmtId="0" fontId="13" fillId="0" borderId="18" xfId="0" applyFont="1" applyBorder="1" applyAlignment="1">
      <alignment horizontal="left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left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7" fillId="0" borderId="19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2" fontId="7" fillId="0" borderId="2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2" fontId="7" fillId="0" borderId="21" xfId="0" applyNumberFormat="1" applyFont="1" applyBorder="1" applyAlignment="1">
      <alignment/>
    </xf>
    <xf numFmtId="2" fontId="7" fillId="0" borderId="22" xfId="0" applyNumberFormat="1" applyFont="1" applyBorder="1" applyAlignment="1">
      <alignment/>
    </xf>
    <xf numFmtId="2" fontId="7" fillId="0" borderId="23" xfId="0" applyNumberFormat="1" applyFont="1" applyBorder="1" applyAlignment="1">
      <alignment/>
    </xf>
    <xf numFmtId="0" fontId="13" fillId="0" borderId="0" xfId="0" applyFont="1" applyAlignment="1">
      <alignment/>
    </xf>
    <xf numFmtId="0" fontId="2" fillId="0" borderId="14" xfId="0" applyFont="1" applyBorder="1" applyAlignment="1">
      <alignment/>
    </xf>
    <xf numFmtId="176" fontId="6" fillId="0" borderId="24" xfId="0" applyNumberFormat="1" applyFont="1" applyBorder="1" applyAlignment="1">
      <alignment/>
    </xf>
    <xf numFmtId="176" fontId="6" fillId="0" borderId="15" xfId="0" applyNumberFormat="1" applyFont="1" applyBorder="1" applyAlignment="1">
      <alignment/>
    </xf>
    <xf numFmtId="0" fontId="2" fillId="0" borderId="15" xfId="0" applyFont="1" applyFill="1" applyBorder="1" applyAlignment="1">
      <alignment horizontal="center"/>
    </xf>
    <xf numFmtId="176" fontId="6" fillId="0" borderId="13" xfId="0" applyNumberFormat="1" applyFont="1" applyBorder="1" applyAlignment="1">
      <alignment/>
    </xf>
    <xf numFmtId="0" fontId="2" fillId="0" borderId="25" xfId="0" applyFont="1" applyFill="1" applyBorder="1" applyAlignment="1">
      <alignment horizontal="center"/>
    </xf>
    <xf numFmtId="176" fontId="6" fillId="0" borderId="26" xfId="0" applyNumberFormat="1" applyFont="1" applyBorder="1" applyAlignment="1">
      <alignment/>
    </xf>
    <xf numFmtId="0" fontId="2" fillId="0" borderId="27" xfId="0" applyFont="1" applyFill="1" applyBorder="1" applyAlignment="1">
      <alignment horizontal="center"/>
    </xf>
    <xf numFmtId="176" fontId="6" fillId="0" borderId="12" xfId="0" applyNumberFormat="1" applyFont="1" applyBorder="1" applyAlignment="1">
      <alignment/>
    </xf>
    <xf numFmtId="176" fontId="6" fillId="0" borderId="28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29" xfId="0" applyFont="1" applyBorder="1" applyAlignment="1">
      <alignment horizontal="justify" vertical="center" wrapText="1"/>
    </xf>
    <xf numFmtId="0" fontId="4" fillId="0" borderId="30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31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2" fontId="5" fillId="0" borderId="19" xfId="0" applyNumberFormat="1" applyFont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2" fontId="3" fillId="0" borderId="19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8"/>
  <sheetViews>
    <sheetView tabSelected="1" zoomScalePageLayoutView="0" workbookViewId="0" topLeftCell="A1">
      <selection activeCell="E122" sqref="E13:E122"/>
    </sheetView>
  </sheetViews>
  <sheetFormatPr defaultColWidth="9.140625" defaultRowHeight="12.75"/>
  <cols>
    <col min="2" max="2" width="71.140625" style="0" customWidth="1"/>
    <col min="3" max="3" width="10.421875" style="0" customWidth="1"/>
    <col min="4" max="4" width="11.8515625" style="0" customWidth="1"/>
    <col min="5" max="5" width="11.00390625" style="0" customWidth="1"/>
    <col min="6" max="6" width="15.8515625" style="0" customWidth="1"/>
  </cols>
  <sheetData>
    <row r="1" spans="1:6" ht="18.75">
      <c r="A1" s="55" t="s">
        <v>0</v>
      </c>
      <c r="B1" s="55"/>
      <c r="C1" s="55"/>
      <c r="D1" s="55"/>
      <c r="E1" s="55"/>
      <c r="F1" s="55"/>
    </row>
    <row r="2" spans="1:6" ht="15.75">
      <c r="A2" s="1"/>
      <c r="B2" s="1"/>
      <c r="C2" s="1"/>
      <c r="D2" s="1"/>
      <c r="E2" s="1"/>
      <c r="F2" s="1"/>
    </row>
    <row r="3" spans="1:6" ht="15.75">
      <c r="A3" s="56" t="s">
        <v>1</v>
      </c>
      <c r="B3" s="56"/>
      <c r="C3" s="56"/>
      <c r="D3" s="56"/>
      <c r="E3" s="56"/>
      <c r="F3" s="56"/>
    </row>
    <row r="4" spans="1:6" ht="15.75">
      <c r="A4" s="57" t="s">
        <v>2</v>
      </c>
      <c r="B4" s="57"/>
      <c r="C4" s="57"/>
      <c r="D4" s="57"/>
      <c r="E4" s="57"/>
      <c r="F4" s="57"/>
    </row>
    <row r="5" spans="1:6" ht="53.25" customHeight="1">
      <c r="A5" s="58" t="s">
        <v>180</v>
      </c>
      <c r="B5" s="58"/>
      <c r="C5" s="58"/>
      <c r="D5" s="58"/>
      <c r="E5" s="58"/>
      <c r="F5" s="58"/>
    </row>
    <row r="6" spans="1:6" ht="15.75">
      <c r="A6" s="1"/>
      <c r="B6" s="1"/>
      <c r="C6" s="1"/>
      <c r="D6" s="1"/>
      <c r="E6" s="1"/>
      <c r="F6" s="1"/>
    </row>
    <row r="7" spans="1:6" ht="15.75">
      <c r="A7" s="2" t="s">
        <v>3</v>
      </c>
      <c r="B7" s="1"/>
      <c r="C7" s="1"/>
      <c r="D7" s="1"/>
      <c r="E7" s="1"/>
      <c r="F7" s="1"/>
    </row>
    <row r="8" ht="13.5" thickBot="1"/>
    <row r="9" spans="1:6" ht="57" customHeight="1">
      <c r="A9" s="59" t="s">
        <v>4</v>
      </c>
      <c r="B9" s="59" t="s">
        <v>5</v>
      </c>
      <c r="C9" s="59" t="s">
        <v>6</v>
      </c>
      <c r="D9" s="59" t="s">
        <v>7</v>
      </c>
      <c r="E9" s="59" t="s">
        <v>8</v>
      </c>
      <c r="F9" s="59" t="s">
        <v>9</v>
      </c>
    </row>
    <row r="10" spans="1:6" ht="14.25" customHeight="1">
      <c r="A10" s="60"/>
      <c r="B10" s="60"/>
      <c r="C10" s="60"/>
      <c r="D10" s="60"/>
      <c r="E10" s="60"/>
      <c r="F10" s="60"/>
    </row>
    <row r="11" spans="1:6" ht="13.5" thickBot="1">
      <c r="A11" s="61"/>
      <c r="B11" s="61"/>
      <c r="C11" s="61"/>
      <c r="D11" s="61"/>
      <c r="E11" s="61"/>
      <c r="F11" s="61"/>
    </row>
    <row r="12" spans="1:6" ht="15" thickBot="1">
      <c r="A12" s="3">
        <v>1</v>
      </c>
      <c r="B12" s="4">
        <v>2</v>
      </c>
      <c r="C12" s="5">
        <v>3</v>
      </c>
      <c r="D12" s="5">
        <v>4</v>
      </c>
      <c r="E12" s="5">
        <v>5</v>
      </c>
      <c r="F12" s="6">
        <v>6</v>
      </c>
    </row>
    <row r="13" spans="1:6" ht="19.5" customHeight="1" thickBot="1">
      <c r="A13" s="7" t="s">
        <v>10</v>
      </c>
      <c r="B13" s="8" t="s">
        <v>11</v>
      </c>
      <c r="C13" s="9"/>
      <c r="D13" s="10"/>
      <c r="E13" s="11"/>
      <c r="F13" s="12"/>
    </row>
    <row r="14" spans="1:6" ht="19.5" customHeight="1" thickBot="1">
      <c r="A14" s="13">
        <v>1</v>
      </c>
      <c r="B14" s="14" t="s">
        <v>12</v>
      </c>
      <c r="C14" s="9" t="s">
        <v>13</v>
      </c>
      <c r="D14" s="48">
        <v>3000</v>
      </c>
      <c r="E14" s="49"/>
      <c r="F14" s="12">
        <f aca="true" t="shared" si="0" ref="F14:F21">D14*E14</f>
        <v>0</v>
      </c>
    </row>
    <row r="15" spans="1:6" ht="19.5" customHeight="1" thickBot="1">
      <c r="A15" s="13">
        <v>2</v>
      </c>
      <c r="B15" s="14" t="s">
        <v>122</v>
      </c>
      <c r="C15" s="9" t="s">
        <v>13</v>
      </c>
      <c r="D15" s="50">
        <v>5300</v>
      </c>
      <c r="E15" s="47"/>
      <c r="F15" s="12">
        <f t="shared" si="0"/>
        <v>0</v>
      </c>
    </row>
    <row r="16" spans="1:6" ht="19.5" customHeight="1" thickBot="1">
      <c r="A16" s="13">
        <v>5</v>
      </c>
      <c r="B16" s="14" t="s">
        <v>120</v>
      </c>
      <c r="C16" s="9" t="s">
        <v>14</v>
      </c>
      <c r="D16" s="48">
        <v>700</v>
      </c>
      <c r="E16" s="53"/>
      <c r="F16" s="12">
        <f t="shared" si="0"/>
        <v>0</v>
      </c>
    </row>
    <row r="17" spans="1:6" ht="19.5" customHeight="1" thickBot="1">
      <c r="A17" s="13">
        <v>6</v>
      </c>
      <c r="B17" s="14" t="s">
        <v>121</v>
      </c>
      <c r="C17" s="9" t="s">
        <v>14</v>
      </c>
      <c r="D17" s="52">
        <v>1700</v>
      </c>
      <c r="E17" s="47"/>
      <c r="F17" s="12">
        <f t="shared" si="0"/>
        <v>0</v>
      </c>
    </row>
    <row r="18" spans="1:6" ht="19.5" customHeight="1" thickBot="1">
      <c r="A18" s="13">
        <v>7</v>
      </c>
      <c r="B18" s="14" t="s">
        <v>15</v>
      </c>
      <c r="C18" s="9" t="s">
        <v>16</v>
      </c>
      <c r="D18" s="10">
        <v>200</v>
      </c>
      <c r="E18" s="47"/>
      <c r="F18" s="12">
        <f t="shared" si="0"/>
        <v>0</v>
      </c>
    </row>
    <row r="19" spans="1:6" ht="19.5" customHeight="1" thickBot="1">
      <c r="A19" s="13">
        <v>8</v>
      </c>
      <c r="B19" s="14" t="s">
        <v>112</v>
      </c>
      <c r="C19" s="9" t="s">
        <v>16</v>
      </c>
      <c r="D19" s="10">
        <v>70</v>
      </c>
      <c r="E19" s="51"/>
      <c r="F19" s="12">
        <f t="shared" si="0"/>
        <v>0</v>
      </c>
    </row>
    <row r="20" spans="1:6" ht="19.5" customHeight="1" thickBot="1">
      <c r="A20" s="13">
        <v>10</v>
      </c>
      <c r="B20" s="14" t="s">
        <v>107</v>
      </c>
      <c r="C20" s="9" t="s">
        <v>16</v>
      </c>
      <c r="D20" s="10">
        <v>200</v>
      </c>
      <c r="E20" s="47"/>
      <c r="F20" s="12">
        <f t="shared" si="0"/>
        <v>0</v>
      </c>
    </row>
    <row r="21" spans="1:6" ht="19.5" customHeight="1" thickBot="1">
      <c r="A21" s="13">
        <v>11</v>
      </c>
      <c r="B21" s="14" t="s">
        <v>17</v>
      </c>
      <c r="C21" s="9" t="s">
        <v>16</v>
      </c>
      <c r="D21" s="10">
        <v>250</v>
      </c>
      <c r="E21" s="47"/>
      <c r="F21" s="12">
        <f t="shared" si="0"/>
        <v>0</v>
      </c>
    </row>
    <row r="22" spans="1:6" ht="32.25" customHeight="1" thickBot="1">
      <c r="A22" s="7"/>
      <c r="B22" s="8" t="s">
        <v>18</v>
      </c>
      <c r="C22" s="9"/>
      <c r="D22" s="10"/>
      <c r="E22" s="11"/>
      <c r="F22" s="12"/>
    </row>
    <row r="23" spans="1:6" ht="34.5" customHeight="1" thickBot="1">
      <c r="A23" s="13">
        <v>1</v>
      </c>
      <c r="B23" s="14" t="s">
        <v>23</v>
      </c>
      <c r="C23" s="9" t="s">
        <v>16</v>
      </c>
      <c r="D23" s="10">
        <v>6</v>
      </c>
      <c r="E23" s="47"/>
      <c r="F23" s="29">
        <f aca="true" t="shared" si="1" ref="F23:F36">D23*E23</f>
        <v>0</v>
      </c>
    </row>
    <row r="24" spans="1:6" ht="19.5" customHeight="1" thickBot="1">
      <c r="A24" s="13">
        <v>2</v>
      </c>
      <c r="B24" s="14" t="s">
        <v>20</v>
      </c>
      <c r="C24" s="9" t="s">
        <v>16</v>
      </c>
      <c r="D24" s="10">
        <v>70</v>
      </c>
      <c r="E24" s="54"/>
      <c r="F24" s="29">
        <f t="shared" si="1"/>
        <v>0</v>
      </c>
    </row>
    <row r="25" spans="1:6" ht="19.5" customHeight="1" thickBot="1">
      <c r="A25" s="13">
        <v>3</v>
      </c>
      <c r="B25" s="14" t="s">
        <v>113</v>
      </c>
      <c r="C25" s="9" t="s">
        <v>16</v>
      </c>
      <c r="D25" s="10">
        <v>200</v>
      </c>
      <c r="E25" s="47"/>
      <c r="F25" s="29">
        <f t="shared" si="1"/>
        <v>0</v>
      </c>
    </row>
    <row r="26" spans="1:6" ht="19.5" customHeight="1" thickBot="1">
      <c r="A26" s="13">
        <v>4</v>
      </c>
      <c r="B26" s="14" t="s">
        <v>123</v>
      </c>
      <c r="C26" s="9" t="s">
        <v>16</v>
      </c>
      <c r="D26" s="10">
        <v>5</v>
      </c>
      <c r="E26" s="47"/>
      <c r="F26" s="29">
        <f t="shared" si="1"/>
        <v>0</v>
      </c>
    </row>
    <row r="27" spans="1:6" ht="19.5" customHeight="1" thickBot="1">
      <c r="A27" s="13">
        <v>5</v>
      </c>
      <c r="B27" s="14" t="s">
        <v>125</v>
      </c>
      <c r="C27" s="9" t="s">
        <v>16</v>
      </c>
      <c r="D27" s="10">
        <v>500</v>
      </c>
      <c r="E27" s="54"/>
      <c r="F27" s="29">
        <f t="shared" si="1"/>
        <v>0</v>
      </c>
    </row>
    <row r="28" spans="1:6" ht="19.5" customHeight="1" thickBot="1">
      <c r="A28" s="13">
        <v>6</v>
      </c>
      <c r="B28" s="14" t="s">
        <v>19</v>
      </c>
      <c r="C28" s="9" t="s">
        <v>16</v>
      </c>
      <c r="D28" s="10">
        <v>50</v>
      </c>
      <c r="E28" s="47"/>
      <c r="F28" s="29">
        <f t="shared" si="1"/>
        <v>0</v>
      </c>
    </row>
    <row r="29" spans="1:6" s="15" customFormat="1" ht="19.5" customHeight="1" thickBot="1">
      <c r="A29" s="13">
        <v>7</v>
      </c>
      <c r="B29" s="14" t="s">
        <v>124</v>
      </c>
      <c r="C29" s="9" t="s">
        <v>16</v>
      </c>
      <c r="D29" s="10">
        <v>10</v>
      </c>
      <c r="E29" s="54"/>
      <c r="F29" s="29">
        <f t="shared" si="1"/>
        <v>0</v>
      </c>
    </row>
    <row r="30" spans="1:6" ht="19.5" customHeight="1" thickBot="1">
      <c r="A30" s="13">
        <v>8</v>
      </c>
      <c r="B30" s="14" t="s">
        <v>21</v>
      </c>
      <c r="C30" s="9" t="s">
        <v>16</v>
      </c>
      <c r="D30" s="10">
        <v>400</v>
      </c>
      <c r="E30" s="47"/>
      <c r="F30" s="29">
        <f t="shared" si="1"/>
        <v>0</v>
      </c>
    </row>
    <row r="31" spans="1:6" ht="19.5" customHeight="1" thickBot="1">
      <c r="A31" s="13">
        <v>9</v>
      </c>
      <c r="B31" s="14" t="s">
        <v>22</v>
      </c>
      <c r="C31" s="9" t="s">
        <v>16</v>
      </c>
      <c r="D31" s="10">
        <v>20</v>
      </c>
      <c r="E31" s="54"/>
      <c r="F31" s="29">
        <f t="shared" si="1"/>
        <v>0</v>
      </c>
    </row>
    <row r="32" spans="1:6" ht="19.5" customHeight="1" thickBot="1">
      <c r="A32" s="13">
        <v>10</v>
      </c>
      <c r="B32" s="14" t="s">
        <v>114</v>
      </c>
      <c r="C32" s="9" t="s">
        <v>16</v>
      </c>
      <c r="D32" s="10">
        <v>20</v>
      </c>
      <c r="E32" s="47"/>
      <c r="F32" s="29">
        <f t="shared" si="1"/>
        <v>0</v>
      </c>
    </row>
    <row r="33" spans="1:6" ht="19.5" customHeight="1" thickBot="1">
      <c r="A33" s="13">
        <v>11</v>
      </c>
      <c r="B33" s="14" t="s">
        <v>169</v>
      </c>
      <c r="C33" s="9" t="s">
        <v>16</v>
      </c>
      <c r="D33" s="10">
        <v>50</v>
      </c>
      <c r="E33" s="54"/>
      <c r="F33" s="29">
        <f t="shared" si="1"/>
        <v>0</v>
      </c>
    </row>
    <row r="34" spans="1:6" ht="19.5" customHeight="1" thickBot="1">
      <c r="A34" s="13">
        <v>12</v>
      </c>
      <c r="B34" s="14" t="s">
        <v>167</v>
      </c>
      <c r="C34" s="9" t="s">
        <v>16</v>
      </c>
      <c r="D34" s="10">
        <v>10</v>
      </c>
      <c r="E34" s="47"/>
      <c r="F34" s="29">
        <f t="shared" si="1"/>
        <v>0</v>
      </c>
    </row>
    <row r="35" spans="1:6" ht="19.5" customHeight="1" thickBot="1">
      <c r="A35" s="13">
        <v>13</v>
      </c>
      <c r="B35" s="14" t="s">
        <v>168</v>
      </c>
      <c r="C35" s="9" t="s">
        <v>16</v>
      </c>
      <c r="D35" s="10">
        <v>10</v>
      </c>
      <c r="E35" s="54"/>
      <c r="F35" s="29">
        <f t="shared" si="1"/>
        <v>0</v>
      </c>
    </row>
    <row r="36" spans="1:6" ht="19.5" customHeight="1" thickBot="1">
      <c r="A36" s="13">
        <v>14</v>
      </c>
      <c r="B36" s="14" t="s">
        <v>153</v>
      </c>
      <c r="C36" s="9" t="s">
        <v>13</v>
      </c>
      <c r="D36" s="10">
        <v>6200</v>
      </c>
      <c r="E36" s="47"/>
      <c r="F36" s="29">
        <f t="shared" si="1"/>
        <v>0</v>
      </c>
    </row>
    <row r="37" spans="1:6" ht="19.5" customHeight="1" thickBot="1">
      <c r="A37" s="7" t="s">
        <v>24</v>
      </c>
      <c r="B37" s="8" t="s">
        <v>25</v>
      </c>
      <c r="C37" s="9"/>
      <c r="D37" s="10"/>
      <c r="E37" s="29"/>
      <c r="F37" s="12"/>
    </row>
    <row r="38" spans="1:6" ht="19.5" customHeight="1" thickBot="1">
      <c r="A38" s="13">
        <v>1</v>
      </c>
      <c r="B38" s="14" t="s">
        <v>150</v>
      </c>
      <c r="C38" s="10" t="s">
        <v>13</v>
      </c>
      <c r="D38" s="10">
        <v>2300</v>
      </c>
      <c r="E38" s="46"/>
      <c r="F38" s="29">
        <f>D38*E38</f>
        <v>0</v>
      </c>
    </row>
    <row r="39" spans="1:6" ht="19.5" customHeight="1" thickBot="1">
      <c r="A39" s="13">
        <v>2</v>
      </c>
      <c r="B39" s="14" t="s">
        <v>151</v>
      </c>
      <c r="C39" s="10" t="s">
        <v>13</v>
      </c>
      <c r="D39" s="10">
        <v>5</v>
      </c>
      <c r="E39" s="46"/>
      <c r="F39" s="29">
        <f>D39*E39</f>
        <v>0</v>
      </c>
    </row>
    <row r="40" spans="1:6" ht="19.5" customHeight="1" thickBot="1">
      <c r="A40" s="13">
        <v>3</v>
      </c>
      <c r="B40" s="14" t="s">
        <v>126</v>
      </c>
      <c r="C40" s="10" t="s">
        <v>13</v>
      </c>
      <c r="D40" s="10">
        <v>5</v>
      </c>
      <c r="E40" s="46"/>
      <c r="F40" s="29">
        <f>D40*E40</f>
        <v>0</v>
      </c>
    </row>
    <row r="41" spans="1:6" ht="19.5" customHeight="1" thickBot="1">
      <c r="A41" s="13">
        <v>4</v>
      </c>
      <c r="B41" s="14" t="s">
        <v>26</v>
      </c>
      <c r="C41" s="10" t="s">
        <v>13</v>
      </c>
      <c r="D41" s="10">
        <v>1000</v>
      </c>
      <c r="E41" s="46"/>
      <c r="F41" s="29">
        <f>D41*E41</f>
        <v>0</v>
      </c>
    </row>
    <row r="42" spans="1:6" ht="19.5" customHeight="1" thickBot="1">
      <c r="A42" s="13">
        <v>5</v>
      </c>
      <c r="B42" s="14" t="s">
        <v>27</v>
      </c>
      <c r="C42" s="10" t="s">
        <v>13</v>
      </c>
      <c r="D42" s="10">
        <v>15</v>
      </c>
      <c r="E42" s="46"/>
      <c r="F42" s="29">
        <f>D42*E42</f>
        <v>0</v>
      </c>
    </row>
    <row r="43" spans="1:6" ht="19.5" customHeight="1" thickBot="1">
      <c r="A43" s="7" t="s">
        <v>28</v>
      </c>
      <c r="B43" s="8" t="s">
        <v>29</v>
      </c>
      <c r="C43" s="9"/>
      <c r="D43" s="10"/>
      <c r="E43" s="11"/>
      <c r="F43" s="12"/>
    </row>
    <row r="44" spans="1:6" ht="19.5" customHeight="1" thickBot="1">
      <c r="A44" s="7">
        <v>1</v>
      </c>
      <c r="B44" s="32" t="s">
        <v>170</v>
      </c>
      <c r="C44" s="9" t="s">
        <v>172</v>
      </c>
      <c r="D44" s="10">
        <v>2</v>
      </c>
      <c r="E44" s="28"/>
      <c r="F44" s="29">
        <f aca="true" t="shared" si="2" ref="F44:F75">D44*E44</f>
        <v>0</v>
      </c>
    </row>
    <row r="45" spans="1:6" ht="19.5" customHeight="1" thickBot="1">
      <c r="A45" s="7">
        <v>2</v>
      </c>
      <c r="B45" s="34" t="s">
        <v>30</v>
      </c>
      <c r="C45" s="9" t="s">
        <v>13</v>
      </c>
      <c r="D45" s="10">
        <v>40</v>
      </c>
      <c r="E45" s="11"/>
      <c r="F45" s="29">
        <f t="shared" si="2"/>
        <v>0</v>
      </c>
    </row>
    <row r="46" spans="1:6" ht="19.5" customHeight="1" thickBot="1">
      <c r="A46" s="7">
        <v>3</v>
      </c>
      <c r="B46" s="14" t="s">
        <v>31</v>
      </c>
      <c r="C46" s="9" t="s">
        <v>13</v>
      </c>
      <c r="D46" s="10">
        <v>250</v>
      </c>
      <c r="E46" s="11"/>
      <c r="F46" s="29">
        <f t="shared" si="2"/>
        <v>0</v>
      </c>
    </row>
    <row r="47" spans="1:6" ht="19.5" customHeight="1" thickBot="1">
      <c r="A47" s="7">
        <v>4</v>
      </c>
      <c r="B47" s="14" t="s">
        <v>32</v>
      </c>
      <c r="C47" s="9" t="s">
        <v>13</v>
      </c>
      <c r="D47" s="10">
        <v>5</v>
      </c>
      <c r="E47" s="28"/>
      <c r="F47" s="29">
        <f t="shared" si="2"/>
        <v>0</v>
      </c>
    </row>
    <row r="48" spans="1:6" ht="19.5" customHeight="1" thickBot="1">
      <c r="A48" s="7">
        <v>5</v>
      </c>
      <c r="B48" s="14" t="s">
        <v>127</v>
      </c>
      <c r="C48" s="9" t="s">
        <v>13</v>
      </c>
      <c r="D48" s="10">
        <v>5</v>
      </c>
      <c r="E48" s="28"/>
      <c r="F48" s="29">
        <f t="shared" si="2"/>
        <v>0</v>
      </c>
    </row>
    <row r="49" spans="1:6" ht="19.5" customHeight="1" thickBot="1">
      <c r="A49" s="7">
        <v>6</v>
      </c>
      <c r="B49" s="45" t="s">
        <v>171</v>
      </c>
      <c r="C49" s="9" t="s">
        <v>172</v>
      </c>
      <c r="D49" s="10">
        <v>2</v>
      </c>
      <c r="E49" s="28"/>
      <c r="F49" s="29">
        <f t="shared" si="2"/>
        <v>0</v>
      </c>
    </row>
    <row r="50" spans="1:6" ht="19.5" customHeight="1" thickBot="1">
      <c r="A50" s="7">
        <v>7</v>
      </c>
      <c r="B50" s="14" t="s">
        <v>33</v>
      </c>
      <c r="C50" s="9" t="s">
        <v>13</v>
      </c>
      <c r="D50" s="10">
        <v>120</v>
      </c>
      <c r="E50" s="28"/>
      <c r="F50" s="29">
        <f t="shared" si="2"/>
        <v>0</v>
      </c>
    </row>
    <row r="51" spans="1:6" ht="19.5" customHeight="1" thickBot="1">
      <c r="A51" s="7">
        <v>8</v>
      </c>
      <c r="B51" s="14" t="s">
        <v>34</v>
      </c>
      <c r="C51" s="9" t="s">
        <v>13</v>
      </c>
      <c r="D51" s="10">
        <v>30</v>
      </c>
      <c r="E51" s="28"/>
      <c r="F51" s="29">
        <f t="shared" si="2"/>
        <v>0</v>
      </c>
    </row>
    <row r="52" spans="1:6" ht="19.5" customHeight="1" thickBot="1">
      <c r="A52" s="7">
        <v>9</v>
      </c>
      <c r="B52" s="14" t="s">
        <v>35</v>
      </c>
      <c r="C52" s="9" t="s">
        <v>13</v>
      </c>
      <c r="D52" s="10">
        <v>200</v>
      </c>
      <c r="E52" s="28"/>
      <c r="F52" s="29">
        <f t="shared" si="2"/>
        <v>0</v>
      </c>
    </row>
    <row r="53" spans="1:6" ht="19.5" customHeight="1" thickBot="1">
      <c r="A53" s="7">
        <v>10</v>
      </c>
      <c r="B53" s="14" t="s">
        <v>36</v>
      </c>
      <c r="C53" s="9" t="s">
        <v>13</v>
      </c>
      <c r="D53" s="10">
        <v>20</v>
      </c>
      <c r="E53" s="28"/>
      <c r="F53" s="29">
        <f t="shared" si="2"/>
        <v>0</v>
      </c>
    </row>
    <row r="54" spans="1:6" ht="19.5" customHeight="1" thickBot="1">
      <c r="A54" s="7">
        <v>11</v>
      </c>
      <c r="B54" s="14" t="s">
        <v>128</v>
      </c>
      <c r="C54" s="9" t="s">
        <v>13</v>
      </c>
      <c r="D54" s="10">
        <v>40</v>
      </c>
      <c r="E54" s="28"/>
      <c r="F54" s="29">
        <f t="shared" si="2"/>
        <v>0</v>
      </c>
    </row>
    <row r="55" spans="1:6" ht="19.5" customHeight="1" thickBot="1">
      <c r="A55" s="7">
        <v>12</v>
      </c>
      <c r="B55" s="14" t="s">
        <v>129</v>
      </c>
      <c r="C55" s="9" t="s">
        <v>13</v>
      </c>
      <c r="D55" s="10">
        <v>10</v>
      </c>
      <c r="E55" s="28"/>
      <c r="F55" s="29">
        <f t="shared" si="2"/>
        <v>0</v>
      </c>
    </row>
    <row r="56" spans="1:6" ht="19.5" customHeight="1" thickBot="1">
      <c r="A56" s="7">
        <v>13</v>
      </c>
      <c r="B56" s="14" t="s">
        <v>37</v>
      </c>
      <c r="C56" s="9" t="s">
        <v>13</v>
      </c>
      <c r="D56" s="10">
        <v>80</v>
      </c>
      <c r="E56" s="28"/>
      <c r="F56" s="29">
        <f t="shared" si="2"/>
        <v>0</v>
      </c>
    </row>
    <row r="57" spans="1:6" ht="19.5" customHeight="1" thickBot="1">
      <c r="A57" s="7">
        <v>14</v>
      </c>
      <c r="B57" s="14" t="s">
        <v>38</v>
      </c>
      <c r="C57" s="9" t="s">
        <v>13</v>
      </c>
      <c r="D57" s="10">
        <v>15</v>
      </c>
      <c r="E57" s="28"/>
      <c r="F57" s="29">
        <f t="shared" si="2"/>
        <v>0</v>
      </c>
    </row>
    <row r="58" spans="1:6" ht="19.5" customHeight="1" thickBot="1">
      <c r="A58" s="7">
        <v>15</v>
      </c>
      <c r="B58" s="14" t="s">
        <v>39</v>
      </c>
      <c r="C58" s="9" t="s">
        <v>13</v>
      </c>
      <c r="D58" s="10">
        <v>24</v>
      </c>
      <c r="E58" s="28"/>
      <c r="F58" s="29">
        <f t="shared" si="2"/>
        <v>0</v>
      </c>
    </row>
    <row r="59" spans="1:6" ht="19.5" customHeight="1" thickBot="1">
      <c r="A59" s="7">
        <v>16</v>
      </c>
      <c r="B59" s="14" t="s">
        <v>40</v>
      </c>
      <c r="C59" s="9" t="s">
        <v>13</v>
      </c>
      <c r="D59" s="10">
        <v>700</v>
      </c>
      <c r="E59" s="28"/>
      <c r="F59" s="29">
        <f t="shared" si="2"/>
        <v>0</v>
      </c>
    </row>
    <row r="60" spans="1:6" ht="19.5" customHeight="1" thickBot="1">
      <c r="A60" s="7">
        <v>17</v>
      </c>
      <c r="B60" s="14" t="s">
        <v>130</v>
      </c>
      <c r="C60" s="9" t="s">
        <v>13</v>
      </c>
      <c r="D60" s="10">
        <v>200</v>
      </c>
      <c r="E60" s="28"/>
      <c r="F60" s="29">
        <f t="shared" si="2"/>
        <v>0</v>
      </c>
    </row>
    <row r="61" spans="1:6" ht="19.5" customHeight="1" thickBot="1">
      <c r="A61" s="7">
        <v>18</v>
      </c>
      <c r="B61" s="14" t="s">
        <v>173</v>
      </c>
      <c r="C61" s="9" t="s">
        <v>16</v>
      </c>
      <c r="D61" s="10">
        <v>2</v>
      </c>
      <c r="E61" s="28"/>
      <c r="F61" s="29">
        <f t="shared" si="2"/>
        <v>0</v>
      </c>
    </row>
    <row r="62" spans="1:6" ht="19.5" customHeight="1" thickBot="1">
      <c r="A62" s="7">
        <v>19</v>
      </c>
      <c r="B62" s="14" t="s">
        <v>115</v>
      </c>
      <c r="C62" s="9" t="s">
        <v>13</v>
      </c>
      <c r="D62" s="10">
        <v>10</v>
      </c>
      <c r="E62" s="28"/>
      <c r="F62" s="29">
        <f t="shared" si="2"/>
        <v>0</v>
      </c>
    </row>
    <row r="63" spans="1:6" ht="19.5" customHeight="1" thickBot="1">
      <c r="A63" s="7">
        <v>20</v>
      </c>
      <c r="B63" s="14" t="s">
        <v>42</v>
      </c>
      <c r="C63" s="9" t="s">
        <v>13</v>
      </c>
      <c r="D63" s="10">
        <v>10</v>
      </c>
      <c r="E63" s="28"/>
      <c r="F63" s="29">
        <f t="shared" si="2"/>
        <v>0</v>
      </c>
    </row>
    <row r="64" spans="1:6" ht="19.5" customHeight="1" thickBot="1">
      <c r="A64" s="7">
        <v>21</v>
      </c>
      <c r="B64" s="14" t="s">
        <v>131</v>
      </c>
      <c r="C64" s="9" t="s">
        <v>13</v>
      </c>
      <c r="D64" s="10">
        <v>5</v>
      </c>
      <c r="E64" s="28"/>
      <c r="F64" s="29">
        <f t="shared" si="2"/>
        <v>0</v>
      </c>
    </row>
    <row r="65" spans="1:6" ht="19.5" customHeight="1" thickBot="1">
      <c r="A65" s="7">
        <v>22</v>
      </c>
      <c r="B65" s="14" t="s">
        <v>41</v>
      </c>
      <c r="C65" s="9" t="s">
        <v>13</v>
      </c>
      <c r="D65" s="10">
        <v>200</v>
      </c>
      <c r="E65" s="28"/>
      <c r="F65" s="29">
        <f t="shared" si="2"/>
        <v>0</v>
      </c>
    </row>
    <row r="66" spans="1:6" ht="19.5" customHeight="1" thickBot="1">
      <c r="A66" s="7">
        <v>23</v>
      </c>
      <c r="B66" s="14" t="s">
        <v>43</v>
      </c>
      <c r="C66" s="9" t="s">
        <v>13</v>
      </c>
      <c r="D66" s="10">
        <v>350</v>
      </c>
      <c r="E66" s="28"/>
      <c r="F66" s="29">
        <f t="shared" si="2"/>
        <v>0</v>
      </c>
    </row>
    <row r="67" spans="1:6" ht="19.5" customHeight="1" thickBot="1">
      <c r="A67" s="7">
        <v>24</v>
      </c>
      <c r="B67" s="14" t="s">
        <v>146</v>
      </c>
      <c r="C67" s="9" t="s">
        <v>13</v>
      </c>
      <c r="D67" s="10">
        <v>2</v>
      </c>
      <c r="E67" s="28"/>
      <c r="F67" s="29">
        <f t="shared" si="2"/>
        <v>0</v>
      </c>
    </row>
    <row r="68" spans="1:6" ht="19.5" customHeight="1" thickBot="1">
      <c r="A68" s="7">
        <v>25</v>
      </c>
      <c r="B68" s="14" t="s">
        <v>133</v>
      </c>
      <c r="C68" s="9" t="s">
        <v>13</v>
      </c>
      <c r="D68" s="10">
        <v>80</v>
      </c>
      <c r="E68" s="28"/>
      <c r="F68" s="29">
        <f t="shared" si="2"/>
        <v>0</v>
      </c>
    </row>
    <row r="69" spans="1:6" ht="19.5" customHeight="1" thickBot="1">
      <c r="A69" s="7">
        <v>26</v>
      </c>
      <c r="B69" s="14" t="s">
        <v>132</v>
      </c>
      <c r="C69" s="9" t="s">
        <v>13</v>
      </c>
      <c r="D69" s="10">
        <v>50</v>
      </c>
      <c r="E69" s="28"/>
      <c r="F69" s="29">
        <f t="shared" si="2"/>
        <v>0</v>
      </c>
    </row>
    <row r="70" spans="1:6" ht="19.5" customHeight="1" thickBot="1">
      <c r="A70" s="7">
        <v>27</v>
      </c>
      <c r="B70" s="14" t="s">
        <v>116</v>
      </c>
      <c r="C70" s="9" t="s">
        <v>13</v>
      </c>
      <c r="D70" s="10">
        <v>10</v>
      </c>
      <c r="E70" s="28"/>
      <c r="F70" s="29">
        <f t="shared" si="2"/>
        <v>0</v>
      </c>
    </row>
    <row r="71" spans="1:6" ht="19.5" customHeight="1" thickBot="1">
      <c r="A71" s="7">
        <v>28</v>
      </c>
      <c r="B71" s="14" t="s">
        <v>141</v>
      </c>
      <c r="C71" s="9" t="s">
        <v>13</v>
      </c>
      <c r="D71" s="10">
        <v>80</v>
      </c>
      <c r="E71" s="28"/>
      <c r="F71" s="29">
        <f t="shared" si="2"/>
        <v>0</v>
      </c>
    </row>
    <row r="72" spans="1:6" ht="19.5" customHeight="1" thickBot="1">
      <c r="A72" s="7">
        <v>29</v>
      </c>
      <c r="B72" s="14" t="s">
        <v>140</v>
      </c>
      <c r="C72" s="9" t="s">
        <v>13</v>
      </c>
      <c r="D72" s="10">
        <v>100</v>
      </c>
      <c r="E72" s="28"/>
      <c r="F72" s="29">
        <f t="shared" si="2"/>
        <v>0</v>
      </c>
    </row>
    <row r="73" spans="1:6" ht="19.5" customHeight="1" thickBot="1">
      <c r="A73" s="7">
        <v>30</v>
      </c>
      <c r="B73" s="14" t="s">
        <v>174</v>
      </c>
      <c r="C73" s="9" t="s">
        <v>13</v>
      </c>
      <c r="D73" s="10">
        <v>5</v>
      </c>
      <c r="E73" s="28"/>
      <c r="F73" s="29">
        <f t="shared" si="2"/>
        <v>0</v>
      </c>
    </row>
    <row r="74" spans="1:6" ht="19.5" customHeight="1" thickBot="1">
      <c r="A74" s="7">
        <v>31</v>
      </c>
      <c r="B74" s="14" t="s">
        <v>154</v>
      </c>
      <c r="C74" s="9" t="s">
        <v>13</v>
      </c>
      <c r="D74" s="10">
        <v>100</v>
      </c>
      <c r="E74" s="28"/>
      <c r="F74" s="29">
        <f t="shared" si="2"/>
        <v>0</v>
      </c>
    </row>
    <row r="75" spans="1:6" ht="19.5" customHeight="1" thickBot="1">
      <c r="A75" s="7">
        <v>32</v>
      </c>
      <c r="B75" s="14" t="s">
        <v>118</v>
      </c>
      <c r="C75" s="9" t="s">
        <v>13</v>
      </c>
      <c r="D75" s="10">
        <v>20</v>
      </c>
      <c r="E75" s="28"/>
      <c r="F75" s="29">
        <f t="shared" si="2"/>
        <v>0</v>
      </c>
    </row>
    <row r="76" spans="1:6" ht="19.5" customHeight="1" thickBot="1">
      <c r="A76" s="7">
        <v>33</v>
      </c>
      <c r="B76" s="14" t="s">
        <v>117</v>
      </c>
      <c r="C76" s="9" t="s">
        <v>13</v>
      </c>
      <c r="D76" s="10">
        <v>10</v>
      </c>
      <c r="E76" s="28"/>
      <c r="F76" s="29">
        <f aca="true" t="shared" si="3" ref="F76:F107">D76*E76</f>
        <v>0</v>
      </c>
    </row>
    <row r="77" spans="1:6" ht="19.5" customHeight="1" thickBot="1">
      <c r="A77" s="7">
        <v>34</v>
      </c>
      <c r="B77" s="14" t="s">
        <v>44</v>
      </c>
      <c r="C77" s="9" t="s">
        <v>13</v>
      </c>
      <c r="D77" s="10">
        <v>180</v>
      </c>
      <c r="E77" s="11"/>
      <c r="F77" s="29">
        <f t="shared" si="3"/>
        <v>0</v>
      </c>
    </row>
    <row r="78" spans="1:6" ht="19.5" customHeight="1" thickBot="1">
      <c r="A78" s="7">
        <v>35</v>
      </c>
      <c r="B78" s="14" t="s">
        <v>45</v>
      </c>
      <c r="C78" s="9" t="s">
        <v>13</v>
      </c>
      <c r="D78" s="10">
        <v>80</v>
      </c>
      <c r="E78" s="28"/>
      <c r="F78" s="29">
        <f t="shared" si="3"/>
        <v>0</v>
      </c>
    </row>
    <row r="79" spans="1:6" ht="19.5" customHeight="1" thickBot="1">
      <c r="A79" s="7">
        <v>36</v>
      </c>
      <c r="B79" s="14" t="s">
        <v>46</v>
      </c>
      <c r="C79" s="9" t="s">
        <v>13</v>
      </c>
      <c r="D79" s="10">
        <v>70</v>
      </c>
      <c r="E79" s="28"/>
      <c r="F79" s="29">
        <f t="shared" si="3"/>
        <v>0</v>
      </c>
    </row>
    <row r="80" spans="1:6" ht="19.5" customHeight="1" thickBot="1">
      <c r="A80" s="7">
        <v>37</v>
      </c>
      <c r="B80" s="14" t="s">
        <v>175</v>
      </c>
      <c r="C80" s="9" t="s">
        <v>16</v>
      </c>
      <c r="D80" s="10">
        <v>2</v>
      </c>
      <c r="E80" s="28"/>
      <c r="F80" s="29">
        <f t="shared" si="3"/>
        <v>0</v>
      </c>
    </row>
    <row r="81" spans="1:6" ht="19.5" customHeight="1" thickBot="1">
      <c r="A81" s="7">
        <v>38</v>
      </c>
      <c r="B81" s="14" t="s">
        <v>147</v>
      </c>
      <c r="C81" s="9" t="s">
        <v>13</v>
      </c>
      <c r="D81" s="10">
        <v>100</v>
      </c>
      <c r="E81" s="28"/>
      <c r="F81" s="29">
        <f t="shared" si="3"/>
        <v>0</v>
      </c>
    </row>
    <row r="82" spans="1:6" ht="19.5" customHeight="1" thickBot="1">
      <c r="A82" s="7">
        <v>39</v>
      </c>
      <c r="B82" s="14" t="s">
        <v>48</v>
      </c>
      <c r="C82" s="9" t="s">
        <v>13</v>
      </c>
      <c r="D82" s="10">
        <v>100</v>
      </c>
      <c r="E82" s="28"/>
      <c r="F82" s="29">
        <f t="shared" si="3"/>
        <v>0</v>
      </c>
    </row>
    <row r="83" spans="1:6" ht="19.5" customHeight="1" thickBot="1">
      <c r="A83" s="7">
        <v>40</v>
      </c>
      <c r="B83" s="14" t="s">
        <v>49</v>
      </c>
      <c r="C83" s="9" t="s">
        <v>13</v>
      </c>
      <c r="D83" s="10">
        <v>100</v>
      </c>
      <c r="E83" s="28"/>
      <c r="F83" s="29">
        <f t="shared" si="3"/>
        <v>0</v>
      </c>
    </row>
    <row r="84" spans="1:6" ht="19.5" customHeight="1" thickBot="1">
      <c r="A84" s="7">
        <v>41</v>
      </c>
      <c r="B84" s="14" t="s">
        <v>50</v>
      </c>
      <c r="C84" s="9" t="s">
        <v>16</v>
      </c>
      <c r="D84" s="10">
        <v>5</v>
      </c>
      <c r="E84" s="28"/>
      <c r="F84" s="29">
        <f t="shared" si="3"/>
        <v>0</v>
      </c>
    </row>
    <row r="85" spans="1:6" ht="19.5" customHeight="1" thickBot="1">
      <c r="A85" s="7">
        <v>42</v>
      </c>
      <c r="B85" s="14" t="s">
        <v>47</v>
      </c>
      <c r="C85" s="9" t="s">
        <v>13</v>
      </c>
      <c r="D85" s="10">
        <v>50</v>
      </c>
      <c r="E85" s="28"/>
      <c r="F85" s="29">
        <f t="shared" si="3"/>
        <v>0</v>
      </c>
    </row>
    <row r="86" spans="1:6" ht="19.5" customHeight="1" thickBot="1">
      <c r="A86" s="7">
        <v>43</v>
      </c>
      <c r="B86" s="14" t="s">
        <v>155</v>
      </c>
      <c r="C86" s="9" t="s">
        <v>13</v>
      </c>
      <c r="D86" s="10">
        <v>40</v>
      </c>
      <c r="E86" s="28"/>
      <c r="F86" s="29">
        <f t="shared" si="3"/>
        <v>0</v>
      </c>
    </row>
    <row r="87" spans="1:6" ht="19.5" customHeight="1" thickBot="1">
      <c r="A87" s="7">
        <v>44</v>
      </c>
      <c r="B87" s="14" t="s">
        <v>134</v>
      </c>
      <c r="C87" s="9" t="s">
        <v>13</v>
      </c>
      <c r="D87" s="10">
        <v>5</v>
      </c>
      <c r="E87" s="28"/>
      <c r="F87" s="29">
        <f t="shared" si="3"/>
        <v>0</v>
      </c>
    </row>
    <row r="88" spans="1:6" ht="19.5" customHeight="1" thickBot="1">
      <c r="A88" s="7">
        <v>45</v>
      </c>
      <c r="B88" s="14" t="s">
        <v>161</v>
      </c>
      <c r="C88" s="9" t="s">
        <v>13</v>
      </c>
      <c r="D88" s="10">
        <v>10</v>
      </c>
      <c r="E88" s="28"/>
      <c r="F88" s="29">
        <f t="shared" si="3"/>
        <v>0</v>
      </c>
    </row>
    <row r="89" spans="1:6" ht="19.5" customHeight="1" thickBot="1">
      <c r="A89" s="7">
        <v>46</v>
      </c>
      <c r="B89" s="14" t="s">
        <v>176</v>
      </c>
      <c r="C89" s="9" t="s">
        <v>13</v>
      </c>
      <c r="D89" s="10">
        <v>50</v>
      </c>
      <c r="E89" s="28"/>
      <c r="F89" s="29">
        <f t="shared" si="3"/>
        <v>0</v>
      </c>
    </row>
    <row r="90" spans="1:6" ht="19.5" customHeight="1" thickBot="1">
      <c r="A90" s="7">
        <v>47</v>
      </c>
      <c r="B90" s="14" t="s">
        <v>108</v>
      </c>
      <c r="C90" s="9" t="s">
        <v>13</v>
      </c>
      <c r="D90" s="10">
        <v>550</v>
      </c>
      <c r="E90" s="28"/>
      <c r="F90" s="29">
        <f t="shared" si="3"/>
        <v>0</v>
      </c>
    </row>
    <row r="91" spans="1:6" ht="19.5" customHeight="1" thickBot="1">
      <c r="A91" s="7">
        <v>48</v>
      </c>
      <c r="B91" s="14" t="s">
        <v>156</v>
      </c>
      <c r="C91" s="9" t="s">
        <v>13</v>
      </c>
      <c r="D91" s="10">
        <v>70</v>
      </c>
      <c r="E91" s="28"/>
      <c r="F91" s="29">
        <f t="shared" si="3"/>
        <v>0</v>
      </c>
    </row>
    <row r="92" spans="1:6" ht="19.5" customHeight="1" thickBot="1">
      <c r="A92" s="7">
        <v>49</v>
      </c>
      <c r="B92" s="14" t="s">
        <v>162</v>
      </c>
      <c r="C92" s="9" t="s">
        <v>13</v>
      </c>
      <c r="D92" s="10">
        <v>100</v>
      </c>
      <c r="E92" s="28"/>
      <c r="F92" s="29">
        <f t="shared" si="3"/>
        <v>0</v>
      </c>
    </row>
    <row r="93" spans="1:6" ht="19.5" customHeight="1" thickBot="1">
      <c r="A93" s="7">
        <v>50</v>
      </c>
      <c r="B93" s="14" t="s">
        <v>163</v>
      </c>
      <c r="C93" s="9" t="s">
        <v>13</v>
      </c>
      <c r="D93" s="10">
        <v>3</v>
      </c>
      <c r="E93" s="28"/>
      <c r="F93" s="29">
        <f t="shared" si="3"/>
        <v>0</v>
      </c>
    </row>
    <row r="94" spans="1:6" ht="19.5" customHeight="1" thickBot="1">
      <c r="A94" s="7">
        <v>51</v>
      </c>
      <c r="B94" s="14" t="s">
        <v>59</v>
      </c>
      <c r="C94" s="9" t="s">
        <v>13</v>
      </c>
      <c r="D94" s="10">
        <v>50</v>
      </c>
      <c r="E94" s="28"/>
      <c r="F94" s="29">
        <f t="shared" si="3"/>
        <v>0</v>
      </c>
    </row>
    <row r="95" spans="1:6" ht="19.5" customHeight="1" thickBot="1">
      <c r="A95" s="7">
        <v>52</v>
      </c>
      <c r="B95" s="14" t="s">
        <v>164</v>
      </c>
      <c r="C95" s="9" t="s">
        <v>13</v>
      </c>
      <c r="D95" s="10">
        <v>2</v>
      </c>
      <c r="E95" s="28"/>
      <c r="F95" s="29">
        <f t="shared" si="3"/>
        <v>0</v>
      </c>
    </row>
    <row r="96" spans="1:6" ht="19.5" customHeight="1" thickBot="1">
      <c r="A96" s="7">
        <v>53</v>
      </c>
      <c r="B96" s="14" t="s">
        <v>165</v>
      </c>
      <c r="C96" s="9" t="s">
        <v>13</v>
      </c>
      <c r="D96" s="10">
        <v>70</v>
      </c>
      <c r="E96" s="28"/>
      <c r="F96" s="29">
        <f t="shared" si="3"/>
        <v>0</v>
      </c>
    </row>
    <row r="97" spans="1:6" ht="19.5" customHeight="1" thickBot="1">
      <c r="A97" s="7">
        <v>54</v>
      </c>
      <c r="B97" s="14" t="s">
        <v>152</v>
      </c>
      <c r="C97" s="9" t="s">
        <v>13</v>
      </c>
      <c r="D97" s="10">
        <v>250</v>
      </c>
      <c r="E97" s="28"/>
      <c r="F97" s="29">
        <f t="shared" si="3"/>
        <v>0</v>
      </c>
    </row>
    <row r="98" spans="1:6" ht="19.5" customHeight="1" thickBot="1">
      <c r="A98" s="7">
        <v>55</v>
      </c>
      <c r="B98" s="14" t="s">
        <v>109</v>
      </c>
      <c r="C98" s="9" t="s">
        <v>13</v>
      </c>
      <c r="D98" s="10">
        <v>10</v>
      </c>
      <c r="E98" s="28"/>
      <c r="F98" s="29">
        <f t="shared" si="3"/>
        <v>0</v>
      </c>
    </row>
    <row r="99" spans="1:6" ht="19.5" customHeight="1" thickBot="1">
      <c r="A99" s="7">
        <v>56</v>
      </c>
      <c r="B99" s="14" t="s">
        <v>110</v>
      </c>
      <c r="C99" s="9" t="s">
        <v>13</v>
      </c>
      <c r="D99" s="10">
        <v>20</v>
      </c>
      <c r="E99" s="28"/>
      <c r="F99" s="29">
        <f t="shared" si="3"/>
        <v>0</v>
      </c>
    </row>
    <row r="100" spans="1:6" ht="19.5" customHeight="1" thickBot="1">
      <c r="A100" s="7">
        <v>57</v>
      </c>
      <c r="B100" s="14" t="s">
        <v>54</v>
      </c>
      <c r="C100" s="9" t="s">
        <v>13</v>
      </c>
      <c r="D100" s="10">
        <v>30</v>
      </c>
      <c r="E100" s="28"/>
      <c r="F100" s="29">
        <f t="shared" si="3"/>
        <v>0</v>
      </c>
    </row>
    <row r="101" spans="1:6" ht="19.5" customHeight="1" thickBot="1">
      <c r="A101" s="7">
        <v>58</v>
      </c>
      <c r="B101" s="14" t="s">
        <v>148</v>
      </c>
      <c r="C101" s="9" t="s">
        <v>13</v>
      </c>
      <c r="D101" s="10">
        <v>15</v>
      </c>
      <c r="E101" s="28"/>
      <c r="F101" s="29">
        <f t="shared" si="3"/>
        <v>0</v>
      </c>
    </row>
    <row r="102" spans="1:6" ht="19.5" customHeight="1" thickBot="1">
      <c r="A102" s="7">
        <v>59</v>
      </c>
      <c r="B102" s="14" t="s">
        <v>52</v>
      </c>
      <c r="C102" s="9" t="s">
        <v>13</v>
      </c>
      <c r="D102" s="10">
        <v>60</v>
      </c>
      <c r="E102" s="28"/>
      <c r="F102" s="29">
        <f t="shared" si="3"/>
        <v>0</v>
      </c>
    </row>
    <row r="103" spans="1:6" ht="19.5" customHeight="1" thickBot="1">
      <c r="A103" s="7">
        <v>60</v>
      </c>
      <c r="B103" s="14" t="s">
        <v>53</v>
      </c>
      <c r="C103" s="9" t="s">
        <v>13</v>
      </c>
      <c r="D103" s="10">
        <v>70</v>
      </c>
      <c r="E103" s="28"/>
      <c r="F103" s="29">
        <f t="shared" si="3"/>
        <v>0</v>
      </c>
    </row>
    <row r="104" spans="1:6" ht="19.5" customHeight="1" thickBot="1">
      <c r="A104" s="7">
        <v>61</v>
      </c>
      <c r="B104" s="14" t="s">
        <v>55</v>
      </c>
      <c r="C104" s="9" t="s">
        <v>13</v>
      </c>
      <c r="D104" s="10">
        <v>10</v>
      </c>
      <c r="E104" s="28"/>
      <c r="F104" s="29">
        <f t="shared" si="3"/>
        <v>0</v>
      </c>
    </row>
    <row r="105" spans="1:6" ht="19.5" customHeight="1" thickBot="1">
      <c r="A105" s="7">
        <v>62</v>
      </c>
      <c r="B105" s="14" t="s">
        <v>177</v>
      </c>
      <c r="C105" s="9" t="s">
        <v>16</v>
      </c>
      <c r="D105" s="10">
        <v>2</v>
      </c>
      <c r="E105" s="28"/>
      <c r="F105" s="29">
        <f t="shared" si="3"/>
        <v>0</v>
      </c>
    </row>
    <row r="106" spans="1:6" ht="19.5" customHeight="1" thickBot="1">
      <c r="A106" s="7">
        <v>63</v>
      </c>
      <c r="B106" s="14" t="s">
        <v>138</v>
      </c>
      <c r="C106" s="9" t="s">
        <v>13</v>
      </c>
      <c r="D106" s="10">
        <v>2</v>
      </c>
      <c r="E106" s="28"/>
      <c r="F106" s="29">
        <f t="shared" si="3"/>
        <v>0</v>
      </c>
    </row>
    <row r="107" spans="1:6" ht="19.5" customHeight="1" thickBot="1">
      <c r="A107" s="7">
        <v>64</v>
      </c>
      <c r="B107" s="14" t="s">
        <v>137</v>
      </c>
      <c r="C107" s="9" t="s">
        <v>13</v>
      </c>
      <c r="D107" s="10">
        <v>2</v>
      </c>
      <c r="E107" s="28"/>
      <c r="F107" s="29">
        <f t="shared" si="3"/>
        <v>0</v>
      </c>
    </row>
    <row r="108" spans="1:6" ht="19.5" customHeight="1" thickBot="1">
      <c r="A108" s="7">
        <v>65</v>
      </c>
      <c r="B108" s="35" t="s">
        <v>135</v>
      </c>
      <c r="C108" s="9" t="s">
        <v>13</v>
      </c>
      <c r="D108" s="23">
        <v>2</v>
      </c>
      <c r="E108" s="28"/>
      <c r="F108" s="29">
        <f aca="true" t="shared" si="4" ref="F108:F122">D108*E108</f>
        <v>0</v>
      </c>
    </row>
    <row r="109" spans="1:6" ht="19.5" customHeight="1" thickBot="1">
      <c r="A109" s="7">
        <v>66</v>
      </c>
      <c r="B109" s="17" t="s">
        <v>136</v>
      </c>
      <c r="C109" s="24" t="s">
        <v>13</v>
      </c>
      <c r="D109" s="18">
        <v>2</v>
      </c>
      <c r="E109" s="28"/>
      <c r="F109" s="29">
        <f t="shared" si="4"/>
        <v>0</v>
      </c>
    </row>
    <row r="110" spans="1:6" ht="19.5" customHeight="1" thickBot="1">
      <c r="A110" s="7">
        <v>67</v>
      </c>
      <c r="B110" s="14" t="s">
        <v>166</v>
      </c>
      <c r="C110" s="9" t="s">
        <v>16</v>
      </c>
      <c r="D110" s="10">
        <v>20</v>
      </c>
      <c r="E110" s="28"/>
      <c r="F110" s="29">
        <f t="shared" si="4"/>
        <v>0</v>
      </c>
    </row>
    <row r="111" spans="1:6" ht="19.5" customHeight="1" thickBot="1">
      <c r="A111" s="7">
        <v>68</v>
      </c>
      <c r="B111" s="14" t="s">
        <v>56</v>
      </c>
      <c r="C111" s="9" t="s">
        <v>13</v>
      </c>
      <c r="D111" s="10">
        <v>30</v>
      </c>
      <c r="E111" s="28"/>
      <c r="F111" s="29">
        <f t="shared" si="4"/>
        <v>0</v>
      </c>
    </row>
    <row r="112" spans="1:6" ht="19.5" customHeight="1" thickBot="1">
      <c r="A112" s="7">
        <v>69</v>
      </c>
      <c r="B112" s="14" t="s">
        <v>178</v>
      </c>
      <c r="C112" s="9" t="s">
        <v>16</v>
      </c>
      <c r="D112" s="10">
        <v>2</v>
      </c>
      <c r="E112" s="28"/>
      <c r="F112" s="29">
        <f t="shared" si="4"/>
        <v>0</v>
      </c>
    </row>
    <row r="113" spans="1:6" ht="19.5" customHeight="1" thickBot="1">
      <c r="A113" s="7">
        <v>70</v>
      </c>
      <c r="B113" s="14" t="s">
        <v>57</v>
      </c>
      <c r="C113" s="9" t="s">
        <v>13</v>
      </c>
      <c r="D113" s="10">
        <v>5</v>
      </c>
      <c r="E113" s="28"/>
      <c r="F113" s="29">
        <f t="shared" si="4"/>
        <v>0</v>
      </c>
    </row>
    <row r="114" spans="1:6" ht="19.5" customHeight="1" thickBot="1">
      <c r="A114" s="7">
        <v>71</v>
      </c>
      <c r="B114" s="14" t="s">
        <v>58</v>
      </c>
      <c r="C114" s="9" t="s">
        <v>13</v>
      </c>
      <c r="D114" s="10">
        <v>180</v>
      </c>
      <c r="E114" s="28"/>
      <c r="F114" s="29">
        <f t="shared" si="4"/>
        <v>0</v>
      </c>
    </row>
    <row r="115" spans="1:6" ht="19.5" customHeight="1" thickBot="1">
      <c r="A115" s="7">
        <v>72</v>
      </c>
      <c r="B115" s="14" t="s">
        <v>149</v>
      </c>
      <c r="C115" s="9" t="s">
        <v>13</v>
      </c>
      <c r="D115" s="10">
        <v>50</v>
      </c>
      <c r="E115" s="28"/>
      <c r="F115" s="29">
        <f t="shared" si="4"/>
        <v>0</v>
      </c>
    </row>
    <row r="116" spans="1:6" ht="19.5" customHeight="1" thickBot="1">
      <c r="A116" s="7">
        <v>73</v>
      </c>
      <c r="B116" s="14" t="s">
        <v>51</v>
      </c>
      <c r="C116" s="9" t="s">
        <v>13</v>
      </c>
      <c r="D116" s="10">
        <v>50</v>
      </c>
      <c r="E116" s="28"/>
      <c r="F116" s="29">
        <f t="shared" si="4"/>
        <v>0</v>
      </c>
    </row>
    <row r="117" spans="1:6" ht="19.5" customHeight="1" thickBot="1">
      <c r="A117" s="7">
        <v>74</v>
      </c>
      <c r="B117" s="14" t="s">
        <v>179</v>
      </c>
      <c r="C117" s="9" t="s">
        <v>13</v>
      </c>
      <c r="D117" s="10">
        <v>2</v>
      </c>
      <c r="E117" s="28"/>
      <c r="F117" s="29">
        <f t="shared" si="4"/>
        <v>0</v>
      </c>
    </row>
    <row r="118" spans="1:6" ht="19.5" customHeight="1" thickBot="1">
      <c r="A118" s="7">
        <v>75</v>
      </c>
      <c r="B118" s="14" t="s">
        <v>60</v>
      </c>
      <c r="C118" s="9" t="s">
        <v>13</v>
      </c>
      <c r="D118" s="10">
        <v>20</v>
      </c>
      <c r="E118" s="28"/>
      <c r="F118" s="29">
        <f t="shared" si="4"/>
        <v>0</v>
      </c>
    </row>
    <row r="119" spans="1:6" ht="19.5" customHeight="1" thickBot="1">
      <c r="A119" s="7">
        <v>76</v>
      </c>
      <c r="B119" s="14" t="s">
        <v>61</v>
      </c>
      <c r="C119" s="9" t="s">
        <v>13</v>
      </c>
      <c r="D119" s="10">
        <v>10</v>
      </c>
      <c r="E119" s="28"/>
      <c r="F119" s="29">
        <f t="shared" si="4"/>
        <v>0</v>
      </c>
    </row>
    <row r="120" spans="1:6" ht="19.5" customHeight="1" thickBot="1">
      <c r="A120" s="7">
        <v>77</v>
      </c>
      <c r="B120" s="14" t="s">
        <v>160</v>
      </c>
      <c r="C120" s="9" t="s">
        <v>13</v>
      </c>
      <c r="D120" s="10">
        <v>100</v>
      </c>
      <c r="E120" s="28"/>
      <c r="F120" s="29">
        <f t="shared" si="4"/>
        <v>0</v>
      </c>
    </row>
    <row r="121" spans="1:6" ht="19.5" customHeight="1" thickBot="1">
      <c r="A121" s="7">
        <v>78</v>
      </c>
      <c r="B121" s="14" t="s">
        <v>119</v>
      </c>
      <c r="C121" s="9" t="s">
        <v>13</v>
      </c>
      <c r="D121" s="10">
        <v>10</v>
      </c>
      <c r="E121" s="28"/>
      <c r="F121" s="29">
        <f t="shared" si="4"/>
        <v>0</v>
      </c>
    </row>
    <row r="122" spans="1:6" ht="19.5" customHeight="1" thickBot="1">
      <c r="A122" s="7">
        <v>79</v>
      </c>
      <c r="B122" s="14" t="s">
        <v>139</v>
      </c>
      <c r="C122" s="9" t="s">
        <v>13</v>
      </c>
      <c r="D122" s="10">
        <v>2</v>
      </c>
      <c r="E122" s="28"/>
      <c r="F122" s="29">
        <f t="shared" si="4"/>
        <v>0</v>
      </c>
    </row>
    <row r="123" spans="1:6" ht="19.5" customHeight="1">
      <c r="A123" s="63" t="s">
        <v>62</v>
      </c>
      <c r="B123" s="64"/>
      <c r="C123" s="64"/>
      <c r="D123" s="64"/>
      <c r="E123" s="65"/>
      <c r="F123" s="69">
        <f>SUM(F14:F122)</f>
        <v>0</v>
      </c>
    </row>
    <row r="124" spans="1:6" ht="19.5" customHeight="1" thickBot="1">
      <c r="A124" s="66"/>
      <c r="B124" s="67"/>
      <c r="C124" s="67"/>
      <c r="D124" s="67"/>
      <c r="E124" s="68"/>
      <c r="F124" s="70"/>
    </row>
    <row r="125" ht="47.25" customHeight="1"/>
    <row r="126" spans="1:6" ht="36.75" customHeight="1">
      <c r="A126" s="62" t="s">
        <v>63</v>
      </c>
      <c r="B126" s="62"/>
      <c r="C126" s="62"/>
      <c r="D126" s="62"/>
      <c r="E126" s="62"/>
      <c r="F126" s="62"/>
    </row>
    <row r="127" ht="19.5" customHeight="1"/>
    <row r="128" spans="1:6" ht="28.5" customHeight="1">
      <c r="A128" s="62" t="s">
        <v>64</v>
      </c>
      <c r="B128" s="62"/>
      <c r="C128" s="62"/>
      <c r="D128" s="62"/>
      <c r="E128" s="62"/>
      <c r="F128" s="62"/>
    </row>
    <row r="129" ht="27.75" customHeight="1"/>
    <row r="130" ht="19.5" customHeight="1"/>
    <row r="131" ht="19.5" customHeight="1"/>
    <row r="132" ht="15" customHeight="1"/>
    <row r="133" ht="15" customHeight="1"/>
    <row r="134" ht="15" customHeight="1"/>
    <row r="135" ht="16.5" customHeight="1"/>
  </sheetData>
  <sheetProtection/>
  <protectedRanges>
    <protectedRange sqref="E13:E122" name="Диапазон1"/>
  </protectedRanges>
  <mergeCells count="14">
    <mergeCell ref="A128:F128"/>
    <mergeCell ref="A126:F126"/>
    <mergeCell ref="A123:E124"/>
    <mergeCell ref="F123:F124"/>
    <mergeCell ref="A1:F1"/>
    <mergeCell ref="A3:F3"/>
    <mergeCell ref="A4:F4"/>
    <mergeCell ref="A5:F5"/>
    <mergeCell ref="E9:E11"/>
    <mergeCell ref="F9:F11"/>
    <mergeCell ref="A9:A11"/>
    <mergeCell ref="B9:B11"/>
    <mergeCell ref="C9:C11"/>
    <mergeCell ref="D9:D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67"/>
  <sheetViews>
    <sheetView zoomScalePageLayoutView="0" workbookViewId="0" topLeftCell="A49">
      <selection activeCell="D53" sqref="D53:G56"/>
    </sheetView>
  </sheetViews>
  <sheetFormatPr defaultColWidth="9.140625" defaultRowHeight="12.75"/>
  <cols>
    <col min="1" max="1" width="6.140625" style="0" customWidth="1"/>
    <col min="2" max="2" width="29.8515625" style="0" customWidth="1"/>
    <col min="3" max="3" width="11.140625" style="0" customWidth="1"/>
    <col min="7" max="7" width="9.57421875" style="0" customWidth="1"/>
    <col min="11" max="11" width="9.421875" style="0" customWidth="1"/>
    <col min="12" max="12" width="16.421875" style="0" customWidth="1"/>
  </cols>
  <sheetData>
    <row r="2" spans="1:12" ht="18.75">
      <c r="A2" s="16" t="s">
        <v>105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9.5" thickBot="1">
      <c r="A3" s="16" t="s">
        <v>106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24.75" customHeight="1">
      <c r="A4" s="92" t="s">
        <v>4</v>
      </c>
      <c r="B4" s="71" t="s">
        <v>5</v>
      </c>
      <c r="C4" s="71" t="s">
        <v>6</v>
      </c>
      <c r="D4" s="74" t="s">
        <v>7</v>
      </c>
      <c r="E4" s="75"/>
      <c r="F4" s="75"/>
      <c r="G4" s="76"/>
      <c r="H4" s="88" t="s">
        <v>144</v>
      </c>
      <c r="I4" s="75"/>
      <c r="J4" s="75"/>
      <c r="K4" s="89"/>
      <c r="L4" s="71" t="s">
        <v>111</v>
      </c>
    </row>
    <row r="5" spans="1:12" ht="24.75" customHeight="1" thickBot="1">
      <c r="A5" s="96"/>
      <c r="B5" s="72"/>
      <c r="C5" s="72"/>
      <c r="D5" s="77"/>
      <c r="E5" s="78"/>
      <c r="F5" s="78"/>
      <c r="G5" s="79"/>
      <c r="H5" s="90"/>
      <c r="I5" s="78"/>
      <c r="J5" s="78"/>
      <c r="K5" s="91"/>
      <c r="L5" s="72"/>
    </row>
    <row r="6" spans="1:12" ht="37.5" customHeight="1">
      <c r="A6" s="96"/>
      <c r="B6" s="72"/>
      <c r="C6" s="72"/>
      <c r="D6" s="92" t="s">
        <v>65</v>
      </c>
      <c r="E6" s="92" t="s">
        <v>66</v>
      </c>
      <c r="F6" s="21" t="s">
        <v>67</v>
      </c>
      <c r="G6" s="22" t="s">
        <v>68</v>
      </c>
      <c r="H6" s="94" t="s">
        <v>65</v>
      </c>
      <c r="I6" s="92" t="s">
        <v>66</v>
      </c>
      <c r="J6" s="21" t="s">
        <v>67</v>
      </c>
      <c r="K6" s="21" t="s">
        <v>68</v>
      </c>
      <c r="L6" s="72"/>
    </row>
    <row r="7" spans="1:12" ht="39" customHeight="1" thickBot="1">
      <c r="A7" s="93"/>
      <c r="B7" s="73"/>
      <c r="C7" s="73"/>
      <c r="D7" s="93"/>
      <c r="E7" s="93"/>
      <c r="F7" s="20">
        <v>42978</v>
      </c>
      <c r="G7" s="30">
        <v>30.11</v>
      </c>
      <c r="H7" s="95"/>
      <c r="I7" s="93"/>
      <c r="J7" s="20">
        <v>42978</v>
      </c>
      <c r="K7" s="20" t="s">
        <v>145</v>
      </c>
      <c r="L7" s="73"/>
    </row>
    <row r="8" spans="1:12" ht="14.25" thickBot="1">
      <c r="A8" s="25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7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</row>
    <row r="9" spans="1:12" ht="16.5" thickBot="1">
      <c r="A9" s="13">
        <v>1</v>
      </c>
      <c r="B9" s="17" t="s">
        <v>186</v>
      </c>
      <c r="C9" s="18" t="s">
        <v>16</v>
      </c>
      <c r="D9" s="18">
        <v>1</v>
      </c>
      <c r="E9" s="18">
        <v>1</v>
      </c>
      <c r="F9" s="18">
        <v>1</v>
      </c>
      <c r="G9" s="33">
        <v>2</v>
      </c>
      <c r="H9" s="37"/>
      <c r="I9" s="36"/>
      <c r="J9" s="36"/>
      <c r="K9" s="36"/>
      <c r="L9" s="31">
        <f>(D9*H9)+(E9*I9)+(F9*J9)+(G9*K9)</f>
        <v>0</v>
      </c>
    </row>
    <row r="10" spans="1:12" ht="16.5" thickBot="1">
      <c r="A10" s="13">
        <v>2</v>
      </c>
      <c r="B10" s="17" t="s">
        <v>185</v>
      </c>
      <c r="C10" s="18" t="s">
        <v>16</v>
      </c>
      <c r="D10" s="18">
        <v>1</v>
      </c>
      <c r="E10" s="18">
        <v>1</v>
      </c>
      <c r="F10" s="18">
        <v>1</v>
      </c>
      <c r="G10" s="33">
        <v>2</v>
      </c>
      <c r="H10" s="38"/>
      <c r="I10" s="36"/>
      <c r="J10" s="36"/>
      <c r="K10" s="36"/>
      <c r="L10" s="31">
        <f aca="true" t="shared" si="0" ref="L10:L54">(D10*H10)+(E10*I10)+(F10*J10)+(G10*K10)</f>
        <v>0</v>
      </c>
    </row>
    <row r="11" spans="1:12" s="19" customFormat="1" ht="16.5" thickBot="1">
      <c r="A11" s="13">
        <v>3</v>
      </c>
      <c r="B11" s="17" t="s">
        <v>69</v>
      </c>
      <c r="C11" s="18" t="s">
        <v>16</v>
      </c>
      <c r="D11" s="18">
        <v>300</v>
      </c>
      <c r="E11" s="18">
        <v>100</v>
      </c>
      <c r="F11" s="18">
        <v>100</v>
      </c>
      <c r="G11" s="33">
        <v>300</v>
      </c>
      <c r="H11" s="39"/>
      <c r="I11" s="39"/>
      <c r="J11" s="39"/>
      <c r="K11" s="39"/>
      <c r="L11" s="31">
        <f t="shared" si="0"/>
        <v>0</v>
      </c>
    </row>
    <row r="12" spans="1:12" s="19" customFormat="1" ht="16.5" thickBot="1">
      <c r="A12" s="13">
        <v>4</v>
      </c>
      <c r="B12" s="17" t="s">
        <v>182</v>
      </c>
      <c r="C12" s="18" t="s">
        <v>16</v>
      </c>
      <c r="D12" s="18">
        <v>1</v>
      </c>
      <c r="E12" s="18">
        <v>1</v>
      </c>
      <c r="F12" s="18">
        <v>1</v>
      </c>
      <c r="G12" s="33">
        <v>2</v>
      </c>
      <c r="H12" s="38"/>
      <c r="I12" s="38"/>
      <c r="J12" s="38"/>
      <c r="K12" s="38"/>
      <c r="L12" s="31">
        <f t="shared" si="0"/>
        <v>0</v>
      </c>
    </row>
    <row r="13" spans="1:12" s="19" customFormat="1" ht="16.5" thickBot="1">
      <c r="A13" s="13">
        <v>5</v>
      </c>
      <c r="B13" s="17" t="s">
        <v>183</v>
      </c>
      <c r="C13" s="18" t="s">
        <v>16</v>
      </c>
      <c r="D13" s="18">
        <v>1</v>
      </c>
      <c r="E13" s="18">
        <v>1</v>
      </c>
      <c r="F13" s="18">
        <v>1</v>
      </c>
      <c r="G13" s="33">
        <v>2</v>
      </c>
      <c r="H13" s="39"/>
      <c r="I13" s="39"/>
      <c r="J13" s="39"/>
      <c r="K13" s="39"/>
      <c r="L13" s="31">
        <f t="shared" si="0"/>
        <v>0</v>
      </c>
    </row>
    <row r="14" spans="1:12" s="19" customFormat="1" ht="16.5" thickBot="1">
      <c r="A14" s="13">
        <v>6</v>
      </c>
      <c r="B14" s="17" t="s">
        <v>188</v>
      </c>
      <c r="C14" s="18" t="s">
        <v>16</v>
      </c>
      <c r="D14" s="18">
        <v>0</v>
      </c>
      <c r="E14" s="18">
        <v>0</v>
      </c>
      <c r="F14" s="18">
        <v>10</v>
      </c>
      <c r="G14" s="33">
        <v>0</v>
      </c>
      <c r="H14" s="38"/>
      <c r="I14" s="38"/>
      <c r="J14" s="38"/>
      <c r="K14" s="38"/>
      <c r="L14" s="31">
        <f t="shared" si="0"/>
        <v>0</v>
      </c>
    </row>
    <row r="15" spans="1:12" s="19" customFormat="1" ht="16.5" thickBot="1">
      <c r="A15" s="13">
        <v>7</v>
      </c>
      <c r="B15" s="17" t="s">
        <v>70</v>
      </c>
      <c r="C15" s="18" t="s">
        <v>16</v>
      </c>
      <c r="D15" s="18">
        <v>5</v>
      </c>
      <c r="E15" s="18">
        <v>0</v>
      </c>
      <c r="F15" s="18">
        <v>0</v>
      </c>
      <c r="G15" s="33">
        <v>5</v>
      </c>
      <c r="H15" s="38"/>
      <c r="I15" s="38"/>
      <c r="J15" s="38"/>
      <c r="K15" s="38"/>
      <c r="L15" s="31">
        <f t="shared" si="0"/>
        <v>0</v>
      </c>
    </row>
    <row r="16" spans="1:12" s="19" customFormat="1" ht="16.5" thickBot="1">
      <c r="A16" s="13">
        <v>8</v>
      </c>
      <c r="B16" s="17" t="s">
        <v>71</v>
      </c>
      <c r="C16" s="18" t="s">
        <v>16</v>
      </c>
      <c r="D16" s="18">
        <v>0</v>
      </c>
      <c r="E16" s="18">
        <v>0</v>
      </c>
      <c r="F16" s="18">
        <v>100</v>
      </c>
      <c r="G16" s="33">
        <v>200</v>
      </c>
      <c r="H16" s="39"/>
      <c r="I16" s="39"/>
      <c r="J16" s="39"/>
      <c r="K16" s="39"/>
      <c r="L16" s="31">
        <f t="shared" si="0"/>
        <v>0</v>
      </c>
    </row>
    <row r="17" spans="1:12" s="19" customFormat="1" ht="16.5" thickBot="1">
      <c r="A17" s="13">
        <v>9</v>
      </c>
      <c r="B17" s="17" t="s">
        <v>72</v>
      </c>
      <c r="C17" s="18" t="s">
        <v>16</v>
      </c>
      <c r="D17" s="18">
        <v>0</v>
      </c>
      <c r="E17" s="18">
        <v>0</v>
      </c>
      <c r="F17" s="18">
        <v>300</v>
      </c>
      <c r="G17" s="33">
        <v>150</v>
      </c>
      <c r="H17" s="38"/>
      <c r="I17" s="38"/>
      <c r="J17" s="38"/>
      <c r="K17" s="38"/>
      <c r="L17" s="31">
        <f t="shared" si="0"/>
        <v>0</v>
      </c>
    </row>
    <row r="18" spans="1:12" s="19" customFormat="1" ht="16.5" thickBot="1">
      <c r="A18" s="13">
        <v>10</v>
      </c>
      <c r="B18" s="17" t="s">
        <v>73</v>
      </c>
      <c r="C18" s="18" t="s">
        <v>16</v>
      </c>
      <c r="D18" s="18">
        <v>0</v>
      </c>
      <c r="E18" s="18">
        <v>25</v>
      </c>
      <c r="F18" s="18">
        <v>100</v>
      </c>
      <c r="G18" s="33">
        <v>25</v>
      </c>
      <c r="H18" s="39"/>
      <c r="I18" s="39"/>
      <c r="J18" s="39"/>
      <c r="K18" s="39"/>
      <c r="L18" s="31">
        <f t="shared" si="0"/>
        <v>0</v>
      </c>
    </row>
    <row r="19" spans="1:12" s="19" customFormat="1" ht="17.25" customHeight="1" thickBot="1">
      <c r="A19" s="13">
        <v>11</v>
      </c>
      <c r="B19" s="17" t="s">
        <v>74</v>
      </c>
      <c r="C19" s="18" t="s">
        <v>16</v>
      </c>
      <c r="D19" s="18">
        <v>100</v>
      </c>
      <c r="E19" s="18">
        <v>100</v>
      </c>
      <c r="F19" s="18">
        <v>100</v>
      </c>
      <c r="G19" s="33">
        <v>150</v>
      </c>
      <c r="H19" s="38"/>
      <c r="I19" s="38"/>
      <c r="J19" s="38"/>
      <c r="K19" s="38"/>
      <c r="L19" s="31">
        <f t="shared" si="0"/>
        <v>0</v>
      </c>
    </row>
    <row r="20" spans="1:12" s="19" customFormat="1" ht="16.5" thickBot="1">
      <c r="A20" s="13">
        <v>12</v>
      </c>
      <c r="B20" s="17" t="s">
        <v>75</v>
      </c>
      <c r="C20" s="18" t="s">
        <v>76</v>
      </c>
      <c r="D20" s="18">
        <v>0</v>
      </c>
      <c r="E20" s="18">
        <v>10</v>
      </c>
      <c r="F20" s="18">
        <v>10</v>
      </c>
      <c r="G20" s="33">
        <v>0</v>
      </c>
      <c r="H20" s="39"/>
      <c r="I20" s="39"/>
      <c r="J20" s="39"/>
      <c r="K20" s="39"/>
      <c r="L20" s="31">
        <f t="shared" si="0"/>
        <v>0</v>
      </c>
    </row>
    <row r="21" spans="1:12" s="19" customFormat="1" ht="17.25" customHeight="1" thickBot="1">
      <c r="A21" s="13">
        <v>13</v>
      </c>
      <c r="B21" s="17" t="s">
        <v>77</v>
      </c>
      <c r="C21" s="18" t="s">
        <v>16</v>
      </c>
      <c r="D21" s="18">
        <v>0</v>
      </c>
      <c r="E21" s="18">
        <v>10</v>
      </c>
      <c r="F21" s="18">
        <v>20</v>
      </c>
      <c r="G21" s="33">
        <v>0</v>
      </c>
      <c r="H21" s="38"/>
      <c r="I21" s="38"/>
      <c r="J21" s="38"/>
      <c r="K21" s="38"/>
      <c r="L21" s="31">
        <f t="shared" si="0"/>
        <v>0</v>
      </c>
    </row>
    <row r="22" spans="1:12" s="19" customFormat="1" ht="19.5" customHeight="1" thickBot="1">
      <c r="A22" s="13">
        <v>14</v>
      </c>
      <c r="B22" s="17" t="s">
        <v>159</v>
      </c>
      <c r="C22" s="18" t="s">
        <v>16</v>
      </c>
      <c r="D22" s="18">
        <v>0</v>
      </c>
      <c r="E22" s="18">
        <v>10</v>
      </c>
      <c r="F22" s="18">
        <v>40</v>
      </c>
      <c r="G22" s="33">
        <v>0</v>
      </c>
      <c r="H22" s="40"/>
      <c r="I22" s="40"/>
      <c r="J22" s="40"/>
      <c r="K22" s="40"/>
      <c r="L22" s="31">
        <f t="shared" si="0"/>
        <v>0</v>
      </c>
    </row>
    <row r="23" spans="1:12" s="19" customFormat="1" ht="16.5" thickBot="1">
      <c r="A23" s="13">
        <v>15</v>
      </c>
      <c r="B23" s="17" t="s">
        <v>78</v>
      </c>
      <c r="C23" s="18" t="s">
        <v>16</v>
      </c>
      <c r="D23" s="18">
        <v>150</v>
      </c>
      <c r="E23" s="18">
        <v>150</v>
      </c>
      <c r="F23" s="18">
        <v>100</v>
      </c>
      <c r="G23" s="33">
        <v>100</v>
      </c>
      <c r="H23" s="41"/>
      <c r="I23" s="41"/>
      <c r="J23" s="41"/>
      <c r="K23" s="41"/>
      <c r="L23" s="31">
        <f t="shared" si="0"/>
        <v>0</v>
      </c>
    </row>
    <row r="24" spans="1:12" s="19" customFormat="1" ht="16.5" thickBot="1">
      <c r="A24" s="13">
        <v>16</v>
      </c>
      <c r="B24" s="17" t="s">
        <v>157</v>
      </c>
      <c r="C24" s="18" t="s">
        <v>16</v>
      </c>
      <c r="D24" s="18">
        <v>0</v>
      </c>
      <c r="E24" s="18">
        <v>0</v>
      </c>
      <c r="F24" s="18">
        <v>70</v>
      </c>
      <c r="G24" s="33">
        <v>0</v>
      </c>
      <c r="H24" s="42"/>
      <c r="I24" s="42"/>
      <c r="J24" s="42"/>
      <c r="K24" s="42"/>
      <c r="L24" s="31">
        <f t="shared" si="0"/>
        <v>0</v>
      </c>
    </row>
    <row r="25" spans="1:12" s="19" customFormat="1" ht="16.5" thickBot="1">
      <c r="A25" s="13">
        <v>17</v>
      </c>
      <c r="B25" s="17" t="s">
        <v>79</v>
      </c>
      <c r="C25" s="18" t="s">
        <v>16</v>
      </c>
      <c r="D25" s="18">
        <v>25</v>
      </c>
      <c r="E25" s="18">
        <v>0</v>
      </c>
      <c r="F25" s="18">
        <v>0</v>
      </c>
      <c r="G25" s="33">
        <v>25</v>
      </c>
      <c r="H25" s="38"/>
      <c r="I25" s="38"/>
      <c r="J25" s="38"/>
      <c r="K25" s="38"/>
      <c r="L25" s="31">
        <f t="shared" si="0"/>
        <v>0</v>
      </c>
    </row>
    <row r="26" spans="1:12" s="19" customFormat="1" ht="16.5" thickBot="1">
      <c r="A26" s="13">
        <v>18</v>
      </c>
      <c r="B26" s="17" t="s">
        <v>80</v>
      </c>
      <c r="C26" s="18" t="s">
        <v>16</v>
      </c>
      <c r="D26" s="18">
        <v>20</v>
      </c>
      <c r="E26" s="18">
        <v>0</v>
      </c>
      <c r="F26" s="18">
        <v>0</v>
      </c>
      <c r="G26" s="33">
        <v>0</v>
      </c>
      <c r="H26" s="39"/>
      <c r="I26" s="39"/>
      <c r="J26" s="39"/>
      <c r="K26" s="39"/>
      <c r="L26" s="31">
        <f t="shared" si="0"/>
        <v>0</v>
      </c>
    </row>
    <row r="27" spans="1:12" s="19" customFormat="1" ht="16.5" thickBot="1">
      <c r="A27" s="13">
        <v>19</v>
      </c>
      <c r="B27" s="17" t="s">
        <v>81</v>
      </c>
      <c r="C27" s="18" t="s">
        <v>76</v>
      </c>
      <c r="D27" s="18">
        <v>0</v>
      </c>
      <c r="E27" s="18">
        <v>10</v>
      </c>
      <c r="F27" s="18">
        <v>10</v>
      </c>
      <c r="G27" s="33">
        <v>0</v>
      </c>
      <c r="H27" s="38"/>
      <c r="I27" s="38"/>
      <c r="J27" s="38"/>
      <c r="K27" s="38"/>
      <c r="L27" s="31">
        <f t="shared" si="0"/>
        <v>0</v>
      </c>
    </row>
    <row r="28" spans="1:12" s="19" customFormat="1" ht="16.5" thickBot="1">
      <c r="A28" s="13">
        <v>20</v>
      </c>
      <c r="B28" s="17" t="s">
        <v>82</v>
      </c>
      <c r="C28" s="18" t="s">
        <v>16</v>
      </c>
      <c r="D28" s="18">
        <v>20</v>
      </c>
      <c r="E28" s="18">
        <v>110</v>
      </c>
      <c r="F28" s="18">
        <v>220</v>
      </c>
      <c r="G28" s="33">
        <v>20</v>
      </c>
      <c r="H28" s="39"/>
      <c r="I28" s="39"/>
      <c r="J28" s="39"/>
      <c r="K28" s="39"/>
      <c r="L28" s="31">
        <f t="shared" si="0"/>
        <v>0</v>
      </c>
    </row>
    <row r="29" spans="1:12" s="19" customFormat="1" ht="16.5" thickBot="1">
      <c r="A29" s="13">
        <v>21</v>
      </c>
      <c r="B29" s="17" t="s">
        <v>83</v>
      </c>
      <c r="C29" s="18" t="s">
        <v>16</v>
      </c>
      <c r="D29" s="18">
        <v>100</v>
      </c>
      <c r="E29" s="18">
        <v>50</v>
      </c>
      <c r="F29" s="18">
        <v>100</v>
      </c>
      <c r="G29" s="33">
        <v>100</v>
      </c>
      <c r="H29" s="38"/>
      <c r="I29" s="38"/>
      <c r="J29" s="38"/>
      <c r="K29" s="38"/>
      <c r="L29" s="31">
        <f t="shared" si="0"/>
        <v>0</v>
      </c>
    </row>
    <row r="30" spans="1:12" s="19" customFormat="1" ht="16.5" thickBot="1">
      <c r="A30" s="13">
        <v>22</v>
      </c>
      <c r="B30" s="17" t="s">
        <v>84</v>
      </c>
      <c r="C30" s="18" t="s">
        <v>16</v>
      </c>
      <c r="D30" s="18">
        <v>0</v>
      </c>
      <c r="E30" s="18">
        <v>0</v>
      </c>
      <c r="F30" s="18">
        <v>30</v>
      </c>
      <c r="G30" s="33">
        <v>30</v>
      </c>
      <c r="H30" s="39"/>
      <c r="I30" s="39"/>
      <c r="J30" s="39"/>
      <c r="K30" s="39"/>
      <c r="L30" s="31">
        <f t="shared" si="0"/>
        <v>0</v>
      </c>
    </row>
    <row r="31" spans="1:12" s="19" customFormat="1" ht="16.5" thickBot="1">
      <c r="A31" s="13">
        <v>23</v>
      </c>
      <c r="B31" s="17" t="s">
        <v>85</v>
      </c>
      <c r="C31" s="18" t="s">
        <v>16</v>
      </c>
      <c r="D31" s="18">
        <v>20</v>
      </c>
      <c r="E31" s="18">
        <v>20</v>
      </c>
      <c r="F31" s="18">
        <v>20</v>
      </c>
      <c r="G31" s="33">
        <v>20</v>
      </c>
      <c r="H31" s="38"/>
      <c r="I31" s="38"/>
      <c r="J31" s="38"/>
      <c r="K31" s="38"/>
      <c r="L31" s="31">
        <f t="shared" si="0"/>
        <v>0</v>
      </c>
    </row>
    <row r="32" spans="1:12" s="19" customFormat="1" ht="16.5" thickBot="1">
      <c r="A32" s="13">
        <v>24</v>
      </c>
      <c r="B32" s="17" t="s">
        <v>86</v>
      </c>
      <c r="C32" s="18" t="s">
        <v>76</v>
      </c>
      <c r="D32" s="18">
        <v>40</v>
      </c>
      <c r="E32" s="18">
        <v>40</v>
      </c>
      <c r="F32" s="18">
        <v>70</v>
      </c>
      <c r="G32" s="33">
        <v>70</v>
      </c>
      <c r="H32" s="39"/>
      <c r="I32" s="39"/>
      <c r="J32" s="39"/>
      <c r="K32" s="39"/>
      <c r="L32" s="31">
        <f t="shared" si="0"/>
        <v>0</v>
      </c>
    </row>
    <row r="33" spans="1:12" s="19" customFormat="1" ht="16.5" thickBot="1">
      <c r="A33" s="13">
        <v>25</v>
      </c>
      <c r="B33" s="17" t="s">
        <v>142</v>
      </c>
      <c r="C33" s="18" t="s">
        <v>16</v>
      </c>
      <c r="D33" s="18">
        <v>0</v>
      </c>
      <c r="E33" s="18">
        <v>0</v>
      </c>
      <c r="F33" s="18">
        <v>10</v>
      </c>
      <c r="G33" s="33">
        <v>0</v>
      </c>
      <c r="H33" s="38"/>
      <c r="I33" s="38"/>
      <c r="J33" s="38"/>
      <c r="K33" s="38"/>
      <c r="L33" s="31">
        <f t="shared" si="0"/>
        <v>0</v>
      </c>
    </row>
    <row r="34" spans="1:12" s="19" customFormat="1" ht="16.5" thickBot="1">
      <c r="A34" s="13">
        <v>26</v>
      </c>
      <c r="B34" s="17" t="s">
        <v>181</v>
      </c>
      <c r="C34" s="18" t="s">
        <v>16</v>
      </c>
      <c r="D34" s="18">
        <v>1</v>
      </c>
      <c r="E34" s="18">
        <v>1</v>
      </c>
      <c r="F34" s="18">
        <v>1</v>
      </c>
      <c r="G34" s="33">
        <v>2</v>
      </c>
      <c r="H34" s="39"/>
      <c r="I34" s="39"/>
      <c r="J34" s="39"/>
      <c r="K34" s="39"/>
      <c r="L34" s="31">
        <f t="shared" si="0"/>
        <v>0</v>
      </c>
    </row>
    <row r="35" spans="1:12" s="19" customFormat="1" ht="16.5" thickBot="1">
      <c r="A35" s="13">
        <v>27</v>
      </c>
      <c r="B35" s="17" t="s">
        <v>87</v>
      </c>
      <c r="C35" s="18" t="s">
        <v>16</v>
      </c>
      <c r="D35" s="18">
        <v>100</v>
      </c>
      <c r="E35" s="18">
        <v>0</v>
      </c>
      <c r="F35" s="18">
        <v>0</v>
      </c>
      <c r="G35" s="33">
        <v>100</v>
      </c>
      <c r="H35" s="38"/>
      <c r="I35" s="38"/>
      <c r="J35" s="38"/>
      <c r="K35" s="38"/>
      <c r="L35" s="31">
        <f t="shared" si="0"/>
        <v>0</v>
      </c>
    </row>
    <row r="36" spans="1:12" s="19" customFormat="1" ht="16.5" thickBot="1">
      <c r="A36" s="13">
        <v>28</v>
      </c>
      <c r="B36" s="17" t="s">
        <v>88</v>
      </c>
      <c r="C36" s="18" t="s">
        <v>13</v>
      </c>
      <c r="D36" s="18">
        <v>0</v>
      </c>
      <c r="E36" s="18">
        <v>20</v>
      </c>
      <c r="F36" s="18">
        <v>0</v>
      </c>
      <c r="G36" s="33">
        <v>0</v>
      </c>
      <c r="H36" s="39"/>
      <c r="I36" s="39"/>
      <c r="J36" s="39"/>
      <c r="K36" s="39"/>
      <c r="L36" s="31">
        <f t="shared" si="0"/>
        <v>0</v>
      </c>
    </row>
    <row r="37" spans="1:12" s="19" customFormat="1" ht="16.5" thickBot="1">
      <c r="A37" s="13">
        <v>29</v>
      </c>
      <c r="B37" s="17" t="s">
        <v>89</v>
      </c>
      <c r="C37" s="18" t="s">
        <v>16</v>
      </c>
      <c r="D37" s="18">
        <v>100</v>
      </c>
      <c r="E37" s="18">
        <v>100</v>
      </c>
      <c r="F37" s="18">
        <v>120</v>
      </c>
      <c r="G37" s="33">
        <v>110</v>
      </c>
      <c r="H37" s="38"/>
      <c r="I37" s="38"/>
      <c r="J37" s="38"/>
      <c r="K37" s="38"/>
      <c r="L37" s="31">
        <f t="shared" si="0"/>
        <v>0</v>
      </c>
    </row>
    <row r="38" spans="1:12" s="19" customFormat="1" ht="16.5" thickBot="1">
      <c r="A38" s="13">
        <v>30</v>
      </c>
      <c r="B38" s="17" t="s">
        <v>90</v>
      </c>
      <c r="C38" s="18" t="s">
        <v>16</v>
      </c>
      <c r="D38" s="18">
        <v>0</v>
      </c>
      <c r="E38" s="18">
        <v>0</v>
      </c>
      <c r="F38" s="18">
        <v>5</v>
      </c>
      <c r="G38" s="33">
        <v>5</v>
      </c>
      <c r="H38" s="39"/>
      <c r="I38" s="39"/>
      <c r="J38" s="39"/>
      <c r="K38" s="39"/>
      <c r="L38" s="31">
        <f t="shared" si="0"/>
        <v>0</v>
      </c>
    </row>
    <row r="39" spans="1:12" s="19" customFormat="1" ht="16.5" thickBot="1">
      <c r="A39" s="13">
        <v>31</v>
      </c>
      <c r="B39" s="17" t="s">
        <v>143</v>
      </c>
      <c r="C39" s="18" t="s">
        <v>16</v>
      </c>
      <c r="D39" s="18">
        <v>0</v>
      </c>
      <c r="E39" s="18">
        <v>0</v>
      </c>
      <c r="F39" s="18">
        <v>20</v>
      </c>
      <c r="G39" s="33">
        <v>20</v>
      </c>
      <c r="H39" s="38"/>
      <c r="I39" s="38"/>
      <c r="J39" s="38"/>
      <c r="K39" s="38"/>
      <c r="L39" s="31">
        <f t="shared" si="0"/>
        <v>0</v>
      </c>
    </row>
    <row r="40" spans="1:12" s="19" customFormat="1" ht="16.5" thickBot="1">
      <c r="A40" s="13">
        <v>32</v>
      </c>
      <c r="B40" s="17" t="s">
        <v>91</v>
      </c>
      <c r="C40" s="18" t="s">
        <v>16</v>
      </c>
      <c r="D40" s="18">
        <v>450</v>
      </c>
      <c r="E40" s="18">
        <v>300</v>
      </c>
      <c r="F40" s="18">
        <v>100</v>
      </c>
      <c r="G40" s="33">
        <v>450</v>
      </c>
      <c r="H40" s="39"/>
      <c r="I40" s="39"/>
      <c r="J40" s="39"/>
      <c r="K40" s="39"/>
      <c r="L40" s="31">
        <f t="shared" si="0"/>
        <v>0</v>
      </c>
    </row>
    <row r="41" spans="1:12" s="19" customFormat="1" ht="16.5" thickBot="1">
      <c r="A41" s="13">
        <v>33</v>
      </c>
      <c r="B41" s="17" t="s">
        <v>189</v>
      </c>
      <c r="C41" s="18" t="s">
        <v>76</v>
      </c>
      <c r="D41" s="18">
        <v>20</v>
      </c>
      <c r="E41" s="18">
        <v>10</v>
      </c>
      <c r="F41" s="18">
        <v>0</v>
      </c>
      <c r="G41" s="33">
        <v>20</v>
      </c>
      <c r="H41" s="38"/>
      <c r="I41" s="38"/>
      <c r="J41" s="38"/>
      <c r="K41" s="38"/>
      <c r="L41" s="31">
        <f t="shared" si="0"/>
        <v>0</v>
      </c>
    </row>
    <row r="42" spans="1:12" s="19" customFormat="1" ht="16.5" thickBot="1">
      <c r="A42" s="13">
        <v>34</v>
      </c>
      <c r="B42" s="17" t="s">
        <v>92</v>
      </c>
      <c r="C42" s="18" t="s">
        <v>16</v>
      </c>
      <c r="D42" s="18">
        <v>0</v>
      </c>
      <c r="E42" s="18">
        <v>0</v>
      </c>
      <c r="F42" s="18">
        <v>350</v>
      </c>
      <c r="G42" s="33">
        <v>50</v>
      </c>
      <c r="H42" s="39"/>
      <c r="I42" s="39"/>
      <c r="J42" s="39"/>
      <c r="K42" s="39"/>
      <c r="L42" s="31">
        <f t="shared" si="0"/>
        <v>0</v>
      </c>
    </row>
    <row r="43" spans="1:12" s="19" customFormat="1" ht="16.5" thickBot="1">
      <c r="A43" s="13">
        <v>35</v>
      </c>
      <c r="B43" s="17" t="s">
        <v>93</v>
      </c>
      <c r="C43" s="18" t="s">
        <v>16</v>
      </c>
      <c r="D43" s="18">
        <v>0</v>
      </c>
      <c r="E43" s="18">
        <v>0</v>
      </c>
      <c r="F43" s="18">
        <v>120</v>
      </c>
      <c r="G43" s="33">
        <v>30</v>
      </c>
      <c r="H43" s="38"/>
      <c r="I43" s="38"/>
      <c r="J43" s="38"/>
      <c r="K43" s="38"/>
      <c r="L43" s="31">
        <f t="shared" si="0"/>
        <v>0</v>
      </c>
    </row>
    <row r="44" spans="1:12" s="19" customFormat="1" ht="16.5" thickBot="1">
      <c r="A44" s="13">
        <v>36</v>
      </c>
      <c r="B44" s="17" t="s">
        <v>94</v>
      </c>
      <c r="C44" s="18" t="s">
        <v>76</v>
      </c>
      <c r="D44" s="18">
        <v>5</v>
      </c>
      <c r="E44" s="18">
        <v>5</v>
      </c>
      <c r="F44" s="18">
        <v>0</v>
      </c>
      <c r="G44" s="33">
        <v>0</v>
      </c>
      <c r="H44" s="39"/>
      <c r="I44" s="39"/>
      <c r="J44" s="39"/>
      <c r="K44" s="39"/>
      <c r="L44" s="31">
        <f t="shared" si="0"/>
        <v>0</v>
      </c>
    </row>
    <row r="45" spans="1:12" s="19" customFormat="1" ht="16.5" thickBot="1">
      <c r="A45" s="13">
        <v>37</v>
      </c>
      <c r="B45" s="17" t="s">
        <v>95</v>
      </c>
      <c r="C45" s="18" t="s">
        <v>16</v>
      </c>
      <c r="D45" s="18">
        <v>40</v>
      </c>
      <c r="E45" s="18">
        <v>40</v>
      </c>
      <c r="F45" s="18">
        <v>0</v>
      </c>
      <c r="G45" s="33">
        <v>120</v>
      </c>
      <c r="H45" s="38"/>
      <c r="I45" s="38"/>
      <c r="J45" s="38"/>
      <c r="K45" s="38"/>
      <c r="L45" s="31">
        <f t="shared" si="0"/>
        <v>0</v>
      </c>
    </row>
    <row r="46" spans="1:12" s="19" customFormat="1" ht="16.5" thickBot="1">
      <c r="A46" s="13">
        <v>38</v>
      </c>
      <c r="B46" s="17" t="s">
        <v>184</v>
      </c>
      <c r="C46" s="18" t="s">
        <v>16</v>
      </c>
      <c r="D46" s="18">
        <v>1</v>
      </c>
      <c r="E46" s="18">
        <v>1</v>
      </c>
      <c r="F46" s="18">
        <v>1</v>
      </c>
      <c r="G46" s="33">
        <v>2</v>
      </c>
      <c r="H46" s="39"/>
      <c r="I46" s="39"/>
      <c r="J46" s="39"/>
      <c r="K46" s="39"/>
      <c r="L46" s="31">
        <f t="shared" si="0"/>
        <v>0</v>
      </c>
    </row>
    <row r="47" spans="1:12" s="19" customFormat="1" ht="16.5" thickBot="1">
      <c r="A47" s="13">
        <v>39</v>
      </c>
      <c r="B47" s="17" t="s">
        <v>96</v>
      </c>
      <c r="C47" s="18" t="s">
        <v>16</v>
      </c>
      <c r="D47" s="18">
        <v>0</v>
      </c>
      <c r="E47" s="18">
        <v>0</v>
      </c>
      <c r="F47" s="18">
        <v>10</v>
      </c>
      <c r="G47" s="33">
        <v>40</v>
      </c>
      <c r="H47" s="38"/>
      <c r="I47" s="38"/>
      <c r="J47" s="38"/>
      <c r="K47" s="38"/>
      <c r="L47" s="31">
        <f t="shared" si="0"/>
        <v>0</v>
      </c>
    </row>
    <row r="48" spans="1:12" s="19" customFormat="1" ht="16.5" thickBot="1">
      <c r="A48" s="13">
        <v>40</v>
      </c>
      <c r="B48" s="17" t="s">
        <v>97</v>
      </c>
      <c r="C48" s="18" t="s">
        <v>16</v>
      </c>
      <c r="D48" s="18">
        <v>20</v>
      </c>
      <c r="E48" s="18">
        <v>20</v>
      </c>
      <c r="F48" s="18">
        <v>0</v>
      </c>
      <c r="G48" s="33">
        <v>110</v>
      </c>
      <c r="H48" s="39"/>
      <c r="I48" s="39"/>
      <c r="J48" s="39"/>
      <c r="K48" s="39"/>
      <c r="L48" s="31">
        <f t="shared" si="0"/>
        <v>0</v>
      </c>
    </row>
    <row r="49" spans="1:12" s="19" customFormat="1" ht="16.5" thickBot="1">
      <c r="A49" s="13">
        <v>41</v>
      </c>
      <c r="B49" s="17" t="s">
        <v>98</v>
      </c>
      <c r="C49" s="18" t="s">
        <v>16</v>
      </c>
      <c r="D49" s="18">
        <v>110</v>
      </c>
      <c r="E49" s="18">
        <v>0</v>
      </c>
      <c r="F49" s="18">
        <v>0</v>
      </c>
      <c r="G49" s="33">
        <v>140</v>
      </c>
      <c r="H49" s="38"/>
      <c r="I49" s="38"/>
      <c r="J49" s="38"/>
      <c r="K49" s="38"/>
      <c r="L49" s="31">
        <f t="shared" si="0"/>
        <v>0</v>
      </c>
    </row>
    <row r="50" spans="1:12" s="19" customFormat="1" ht="16.5" thickBot="1">
      <c r="A50" s="13">
        <v>42</v>
      </c>
      <c r="B50" s="17" t="s">
        <v>99</v>
      </c>
      <c r="C50" s="18" t="s">
        <v>16</v>
      </c>
      <c r="D50" s="18">
        <v>20</v>
      </c>
      <c r="E50" s="18">
        <v>20</v>
      </c>
      <c r="F50" s="18">
        <v>40</v>
      </c>
      <c r="G50" s="33">
        <v>40</v>
      </c>
      <c r="H50" s="39"/>
      <c r="I50" s="39"/>
      <c r="J50" s="39"/>
      <c r="K50" s="39"/>
      <c r="L50" s="31">
        <f t="shared" si="0"/>
        <v>0</v>
      </c>
    </row>
    <row r="51" spans="1:12" s="19" customFormat="1" ht="16.5" thickBot="1">
      <c r="A51" s="13">
        <v>43</v>
      </c>
      <c r="B51" s="17" t="s">
        <v>101</v>
      </c>
      <c r="C51" s="18" t="s">
        <v>76</v>
      </c>
      <c r="D51" s="18">
        <v>15</v>
      </c>
      <c r="E51" s="18">
        <v>15</v>
      </c>
      <c r="F51" s="18">
        <v>15</v>
      </c>
      <c r="G51" s="33">
        <v>15</v>
      </c>
      <c r="H51" s="38"/>
      <c r="I51" s="38"/>
      <c r="J51" s="38"/>
      <c r="K51" s="38"/>
      <c r="L51" s="31">
        <f t="shared" si="0"/>
        <v>0</v>
      </c>
    </row>
    <row r="52" spans="1:12" s="19" customFormat="1" ht="16.5" thickBot="1">
      <c r="A52" s="13">
        <v>44</v>
      </c>
      <c r="B52" s="17" t="s">
        <v>100</v>
      </c>
      <c r="C52" s="18" t="s">
        <v>16</v>
      </c>
      <c r="D52" s="18">
        <v>2</v>
      </c>
      <c r="E52" s="18">
        <v>3</v>
      </c>
      <c r="F52" s="18">
        <v>2</v>
      </c>
      <c r="G52" s="33">
        <v>3</v>
      </c>
      <c r="H52" s="41"/>
      <c r="I52" s="41"/>
      <c r="J52" s="41"/>
      <c r="K52" s="41"/>
      <c r="L52" s="31">
        <f t="shared" si="0"/>
        <v>0</v>
      </c>
    </row>
    <row r="53" spans="1:12" s="19" customFormat="1" ht="16.5" thickBot="1">
      <c r="A53" s="13">
        <v>45</v>
      </c>
      <c r="B53" s="17" t="s">
        <v>158</v>
      </c>
      <c r="C53" s="18" t="s">
        <v>16</v>
      </c>
      <c r="D53" s="18">
        <v>0</v>
      </c>
      <c r="E53" s="18">
        <v>50</v>
      </c>
      <c r="F53" s="18">
        <v>100</v>
      </c>
      <c r="G53" s="33">
        <v>0</v>
      </c>
      <c r="H53" s="43"/>
      <c r="I53" s="43"/>
      <c r="J53" s="43"/>
      <c r="K53" s="43"/>
      <c r="L53" s="31">
        <f t="shared" si="0"/>
        <v>0</v>
      </c>
    </row>
    <row r="54" spans="1:12" s="19" customFormat="1" ht="16.5" thickBot="1">
      <c r="A54" s="13">
        <v>46</v>
      </c>
      <c r="B54" s="17" t="s">
        <v>102</v>
      </c>
      <c r="C54" s="18" t="s">
        <v>16</v>
      </c>
      <c r="D54" s="18">
        <v>3</v>
      </c>
      <c r="E54" s="18">
        <v>3</v>
      </c>
      <c r="F54" s="18">
        <v>3</v>
      </c>
      <c r="G54" s="33">
        <v>1</v>
      </c>
      <c r="H54" s="42"/>
      <c r="I54" s="42"/>
      <c r="J54" s="42"/>
      <c r="K54" s="42"/>
      <c r="L54" s="31">
        <f t="shared" si="0"/>
        <v>0</v>
      </c>
    </row>
    <row r="55" spans="1:12" s="19" customFormat="1" ht="16.5" thickBot="1">
      <c r="A55" s="13">
        <v>47</v>
      </c>
      <c r="B55" s="17" t="s">
        <v>103</v>
      </c>
      <c r="C55" s="18" t="s">
        <v>16</v>
      </c>
      <c r="D55" s="18">
        <v>300</v>
      </c>
      <c r="E55" s="18">
        <v>150</v>
      </c>
      <c r="F55" s="18">
        <v>150</v>
      </c>
      <c r="G55" s="33">
        <v>300</v>
      </c>
      <c r="H55" s="38"/>
      <c r="I55" s="38"/>
      <c r="J55" s="38"/>
      <c r="K55" s="38"/>
      <c r="L55" s="31">
        <f>(D55*H55)+(E55*I55)+(F55*J55)+(G55*K55)</f>
        <v>0</v>
      </c>
    </row>
    <row r="56" spans="1:12" s="19" customFormat="1" ht="16.5" thickBot="1">
      <c r="A56" s="13">
        <v>48</v>
      </c>
      <c r="B56" s="17" t="s">
        <v>187</v>
      </c>
      <c r="C56" s="18" t="s">
        <v>16</v>
      </c>
      <c r="D56" s="18">
        <v>0</v>
      </c>
      <c r="E56" s="18">
        <v>15</v>
      </c>
      <c r="F56" s="18">
        <v>15</v>
      </c>
      <c r="G56" s="33">
        <v>0</v>
      </c>
      <c r="H56" s="40"/>
      <c r="I56" s="40"/>
      <c r="J56" s="40"/>
      <c r="K56" s="40"/>
      <c r="L56" s="31">
        <f>(D56*H56)+(E56*I56)+(F56*J56)+(G56*K56)</f>
        <v>0</v>
      </c>
    </row>
    <row r="57" spans="1:12" s="19" customFormat="1" ht="15">
      <c r="A57" s="80" t="s">
        <v>104</v>
      </c>
      <c r="B57" s="81"/>
      <c r="C57" s="81"/>
      <c r="D57" s="81"/>
      <c r="E57" s="81"/>
      <c r="F57" s="81"/>
      <c r="G57" s="81"/>
      <c r="H57" s="81"/>
      <c r="I57" s="81"/>
      <c r="J57" s="81"/>
      <c r="K57" s="82"/>
      <c r="L57" s="86">
        <f>SUM(L9:L56)</f>
        <v>0</v>
      </c>
    </row>
    <row r="58" spans="1:12" s="19" customFormat="1" ht="15.75" thickBot="1">
      <c r="A58" s="83"/>
      <c r="B58" s="84"/>
      <c r="C58" s="84"/>
      <c r="D58" s="84"/>
      <c r="E58" s="84"/>
      <c r="F58" s="84"/>
      <c r="G58" s="84"/>
      <c r="H58" s="84"/>
      <c r="I58" s="84"/>
      <c r="J58" s="84"/>
      <c r="K58" s="85"/>
      <c r="L58" s="87"/>
    </row>
    <row r="59" s="19" customFormat="1" ht="15"/>
    <row r="60" ht="12.75">
      <c r="A60" s="44" t="s">
        <v>190</v>
      </c>
    </row>
    <row r="61" spans="1:12" ht="62.25" customHeight="1">
      <c r="A61" s="62" t="s">
        <v>191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</row>
    <row r="63" ht="12.75">
      <c r="A63" s="44" t="s">
        <v>192</v>
      </c>
    </row>
    <row r="64" ht="12.75">
      <c r="B64" t="s">
        <v>193</v>
      </c>
    </row>
    <row r="66" spans="1:9" ht="12.75">
      <c r="A66" t="s">
        <v>194</v>
      </c>
      <c r="I66" t="s">
        <v>195</v>
      </c>
    </row>
    <row r="67" ht="12.75">
      <c r="A67" t="s">
        <v>196</v>
      </c>
    </row>
  </sheetData>
  <sheetProtection/>
  <protectedRanges>
    <protectedRange sqref="H9:H10 H11:K56" name="Диапазон1"/>
  </protectedRanges>
  <mergeCells count="13">
    <mergeCell ref="H6:H7"/>
    <mergeCell ref="I6:I7"/>
    <mergeCell ref="A4:A7"/>
    <mergeCell ref="B4:B7"/>
    <mergeCell ref="C4:C7"/>
    <mergeCell ref="D4:G5"/>
    <mergeCell ref="A61:L61"/>
    <mergeCell ref="A57:K58"/>
    <mergeCell ref="L57:L58"/>
    <mergeCell ref="L4:L7"/>
    <mergeCell ref="H4:K5"/>
    <mergeCell ref="D6:D7"/>
    <mergeCell ref="E6:E7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Microsoft</cp:lastModifiedBy>
  <cp:lastPrinted>2017-08-31T11:05:46Z</cp:lastPrinted>
  <dcterms:created xsi:type="dcterms:W3CDTF">2016-08-16T09:28:02Z</dcterms:created>
  <dcterms:modified xsi:type="dcterms:W3CDTF">2018-10-29T14:53:33Z</dcterms:modified>
  <cp:category/>
  <cp:version/>
  <cp:contentType/>
  <cp:contentStatus/>
</cp:coreProperties>
</file>